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IRIS\Comp2\Sepides_proyectos\NEG EMPRES\FONDO FAIIP\Manual\Procedimiento, variables y formulario\Analistas Guía y Modelo Excel\"/>
    </mc:Choice>
  </mc:AlternateContent>
  <xr:revisionPtr revIDLastSave="0" documentId="13_ncr:1_{CF469A93-77DA-4A21-8A4D-BDF02AC5FFA2}" xr6:coauthVersionLast="47" xr6:coauthVersionMax="47" xr10:uidLastSave="{00000000-0000-0000-0000-000000000000}"/>
  <bookViews>
    <workbookView xWindow="28680" yWindow="-120" windowWidth="29040" windowHeight="15840" activeTab="1" xr2:uid="{BC8E7BA3-4544-4154-B886-B25600E50ED0}"/>
  </bookViews>
  <sheets>
    <sheet name="Evolución del Capital" sheetId="3" r:id="rId1"/>
    <sheet name="Pool Financiero" sheetId="2" r:id="rId2"/>
    <sheet name="Proveedores" sheetId="5" r:id="rId3"/>
    <sheet name="Facturas Proyecto" sheetId="6" r:id="rId4"/>
    <sheet name="Cliente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9" i="3" l="1"/>
  <c r="F89" i="3"/>
  <c r="H88" i="3" s="1"/>
  <c r="G88" i="3"/>
  <c r="H87" i="3"/>
  <c r="G87" i="3"/>
  <c r="H86" i="3"/>
  <c r="G86" i="3"/>
  <c r="H85" i="3"/>
  <c r="G85" i="3"/>
  <c r="G84" i="3"/>
  <c r="H83" i="3"/>
  <c r="G83" i="3"/>
  <c r="H82" i="3"/>
  <c r="G82" i="3"/>
  <c r="H81" i="3"/>
  <c r="G81" i="3"/>
  <c r="G80" i="3"/>
  <c r="H79" i="3"/>
  <c r="G79" i="3"/>
  <c r="H78" i="3"/>
  <c r="G78" i="3"/>
  <c r="H77" i="3"/>
  <c r="G77" i="3"/>
  <c r="G89" i="3" s="1"/>
  <c r="I69" i="3"/>
  <c r="F69" i="3"/>
  <c r="H67" i="3" s="1"/>
  <c r="H68" i="3"/>
  <c r="G68" i="3"/>
  <c r="G67" i="3"/>
  <c r="G66" i="3"/>
  <c r="G65" i="3"/>
  <c r="H64" i="3"/>
  <c r="G64" i="3"/>
  <c r="G63" i="3"/>
  <c r="G62" i="3"/>
  <c r="G61" i="3"/>
  <c r="H60" i="3"/>
  <c r="G60" i="3"/>
  <c r="G59" i="3"/>
  <c r="G58" i="3"/>
  <c r="G57" i="3"/>
  <c r="G69" i="3" s="1"/>
  <c r="K50" i="3"/>
  <c r="K49" i="3"/>
  <c r="J49" i="3"/>
  <c r="F49" i="3"/>
  <c r="H45" i="3" s="1"/>
  <c r="H48" i="3"/>
  <c r="G48" i="3"/>
  <c r="H47" i="3"/>
  <c r="G47" i="3"/>
  <c r="H46" i="3"/>
  <c r="G46" i="3"/>
  <c r="G45" i="3"/>
  <c r="H44" i="3"/>
  <c r="G44" i="3"/>
  <c r="H43" i="3"/>
  <c r="G43" i="3"/>
  <c r="H42" i="3"/>
  <c r="G42" i="3"/>
  <c r="G41" i="3"/>
  <c r="H40" i="3"/>
  <c r="G40" i="3"/>
  <c r="H39" i="3"/>
  <c r="G39" i="3"/>
  <c r="H38" i="3"/>
  <c r="G38" i="3"/>
  <c r="G37" i="3"/>
  <c r="G49" i="3" s="1"/>
  <c r="I29" i="3"/>
  <c r="G29" i="3"/>
  <c r="F29" i="3"/>
  <c r="H27" i="3" s="1"/>
  <c r="H28" i="3"/>
  <c r="G28" i="3"/>
  <c r="G27" i="3"/>
  <c r="H26" i="3"/>
  <c r="G26" i="3"/>
  <c r="H25" i="3"/>
  <c r="G25" i="3"/>
  <c r="H24" i="3"/>
  <c r="G24" i="3"/>
  <c r="G23" i="3"/>
  <c r="H22" i="3"/>
  <c r="G22" i="3"/>
  <c r="H21" i="3"/>
  <c r="G21" i="3"/>
  <c r="H20" i="3"/>
  <c r="G20" i="3"/>
  <c r="G19" i="3"/>
  <c r="H18" i="3"/>
  <c r="G18" i="3"/>
  <c r="H17" i="3"/>
  <c r="G17" i="3"/>
  <c r="H92" i="2"/>
  <c r="G92" i="2"/>
  <c r="F92" i="2"/>
  <c r="E92" i="2"/>
  <c r="D92" i="2"/>
  <c r="H91" i="2"/>
  <c r="G91" i="2"/>
  <c r="F91" i="2"/>
  <c r="E91" i="2"/>
  <c r="D91" i="2"/>
  <c r="H90" i="2"/>
  <c r="G90" i="2"/>
  <c r="F90" i="2"/>
  <c r="E90" i="2"/>
  <c r="D90" i="2"/>
  <c r="H89" i="2"/>
  <c r="G89" i="2"/>
  <c r="F89" i="2"/>
  <c r="E89" i="2"/>
  <c r="D89" i="2"/>
  <c r="H88" i="2"/>
  <c r="G88" i="2"/>
  <c r="F88" i="2"/>
  <c r="E88" i="2"/>
  <c r="D88" i="2"/>
  <c r="H87" i="2"/>
  <c r="G87" i="2"/>
  <c r="F87" i="2"/>
  <c r="E87" i="2"/>
  <c r="D87" i="2"/>
  <c r="H86" i="2"/>
  <c r="G86" i="2"/>
  <c r="F86" i="2"/>
  <c r="E86" i="2"/>
  <c r="D86" i="2"/>
  <c r="H85" i="2"/>
  <c r="G85" i="2"/>
  <c r="F85" i="2"/>
  <c r="E85" i="2"/>
  <c r="D85" i="2"/>
  <c r="H84" i="2"/>
  <c r="G84" i="2"/>
  <c r="F84" i="2"/>
  <c r="E84" i="2"/>
  <c r="D84" i="2"/>
  <c r="H83" i="2"/>
  <c r="G83" i="2"/>
  <c r="F83" i="2"/>
  <c r="E83" i="2"/>
  <c r="D83" i="2"/>
  <c r="H82" i="2"/>
  <c r="G82" i="2"/>
  <c r="F82" i="2"/>
  <c r="E82" i="2"/>
  <c r="D82" i="2"/>
  <c r="H81" i="2"/>
  <c r="G81" i="2"/>
  <c r="F81" i="2"/>
  <c r="E81" i="2"/>
  <c r="D81" i="2"/>
  <c r="H80" i="2"/>
  <c r="G80" i="2"/>
  <c r="F80" i="2"/>
  <c r="E80" i="2"/>
  <c r="D80" i="2"/>
  <c r="H79" i="2"/>
  <c r="G79" i="2"/>
  <c r="F79" i="2"/>
  <c r="E79" i="2"/>
  <c r="D79" i="2"/>
  <c r="H78" i="2"/>
  <c r="G78" i="2"/>
  <c r="F78" i="2"/>
  <c r="E78" i="2"/>
  <c r="D78" i="2"/>
  <c r="H77" i="2"/>
  <c r="G77" i="2"/>
  <c r="F77" i="2"/>
  <c r="E77" i="2"/>
  <c r="D77" i="2"/>
  <c r="H76" i="2"/>
  <c r="G76" i="2"/>
  <c r="F76" i="2"/>
  <c r="E76" i="2"/>
  <c r="D76" i="2"/>
  <c r="H75" i="2"/>
  <c r="H93" i="2" s="1"/>
  <c r="G75" i="2"/>
  <c r="G93" i="2" s="1"/>
  <c r="F75" i="2"/>
  <c r="F93" i="2" s="1"/>
  <c r="E75" i="2"/>
  <c r="E93" i="2" s="1"/>
  <c r="D75" i="2"/>
  <c r="D93" i="2" s="1"/>
  <c r="H72" i="2"/>
  <c r="G72" i="2"/>
  <c r="F72" i="2"/>
  <c r="E72" i="2"/>
  <c r="D72" i="2"/>
  <c r="I51" i="2"/>
  <c r="H51" i="2"/>
  <c r="G51" i="2"/>
  <c r="F51" i="2"/>
  <c r="E51" i="2"/>
  <c r="D51" i="2"/>
  <c r="J50" i="2"/>
  <c r="K50" i="2" s="1"/>
  <c r="C50" i="2"/>
  <c r="C71" i="2" s="1"/>
  <c r="C92" i="2" s="1"/>
  <c r="J49" i="2"/>
  <c r="K49" i="2" s="1"/>
  <c r="C49" i="2"/>
  <c r="C70" i="2" s="1"/>
  <c r="C91" i="2" s="1"/>
  <c r="J48" i="2"/>
  <c r="K48" i="2" s="1"/>
  <c r="C48" i="2"/>
  <c r="C69" i="2" s="1"/>
  <c r="C90" i="2" s="1"/>
  <c r="J47" i="2"/>
  <c r="K47" i="2" s="1"/>
  <c r="C47" i="2"/>
  <c r="C68" i="2" s="1"/>
  <c r="C89" i="2" s="1"/>
  <c r="J46" i="2"/>
  <c r="K46" i="2" s="1"/>
  <c r="C46" i="2"/>
  <c r="C67" i="2" s="1"/>
  <c r="C88" i="2" s="1"/>
  <c r="J45" i="2"/>
  <c r="K45" i="2" s="1"/>
  <c r="C45" i="2"/>
  <c r="C66" i="2" s="1"/>
  <c r="C87" i="2" s="1"/>
  <c r="J44" i="2"/>
  <c r="K44" i="2" s="1"/>
  <c r="C44" i="2"/>
  <c r="C65" i="2" s="1"/>
  <c r="C86" i="2" s="1"/>
  <c r="J43" i="2"/>
  <c r="K43" i="2" s="1"/>
  <c r="C43" i="2"/>
  <c r="C64" i="2" s="1"/>
  <c r="C85" i="2" s="1"/>
  <c r="J42" i="2"/>
  <c r="K42" i="2" s="1"/>
  <c r="C42" i="2"/>
  <c r="C63" i="2" s="1"/>
  <c r="C84" i="2" s="1"/>
  <c r="J41" i="2"/>
  <c r="K41" i="2" s="1"/>
  <c r="C41" i="2"/>
  <c r="C62" i="2" s="1"/>
  <c r="C83" i="2" s="1"/>
  <c r="J40" i="2"/>
  <c r="K40" i="2" s="1"/>
  <c r="C40" i="2"/>
  <c r="C61" i="2" s="1"/>
  <c r="C82" i="2" s="1"/>
  <c r="J39" i="2"/>
  <c r="K39" i="2" s="1"/>
  <c r="C39" i="2"/>
  <c r="C60" i="2" s="1"/>
  <c r="C81" i="2" s="1"/>
  <c r="J38" i="2"/>
  <c r="K38" i="2" s="1"/>
  <c r="C38" i="2"/>
  <c r="C59" i="2" s="1"/>
  <c r="C80" i="2" s="1"/>
  <c r="J37" i="2"/>
  <c r="K37" i="2" s="1"/>
  <c r="C37" i="2"/>
  <c r="C58" i="2" s="1"/>
  <c r="C79" i="2" s="1"/>
  <c r="J36" i="2"/>
  <c r="K36" i="2" s="1"/>
  <c r="C36" i="2"/>
  <c r="C57" i="2" s="1"/>
  <c r="C78" i="2" s="1"/>
  <c r="J35" i="2"/>
  <c r="K35" i="2" s="1"/>
  <c r="C35" i="2"/>
  <c r="C56" i="2" s="1"/>
  <c r="C77" i="2" s="1"/>
  <c r="J34" i="2"/>
  <c r="K34" i="2" s="1"/>
  <c r="C34" i="2"/>
  <c r="C55" i="2" s="1"/>
  <c r="C76" i="2" s="1"/>
  <c r="J33" i="2"/>
  <c r="K33" i="2" s="1"/>
  <c r="C33" i="2"/>
  <c r="C54" i="2" s="1"/>
  <c r="C75" i="2" s="1"/>
  <c r="B33" i="2"/>
  <c r="B54" i="2" s="1"/>
  <c r="B75" i="2" s="1"/>
  <c r="B32" i="2"/>
  <c r="B53" i="2" s="1"/>
  <c r="B74" i="2" s="1"/>
  <c r="B9" i="2"/>
  <c r="B34" i="2" s="1"/>
  <c r="B55" i="2" s="1"/>
  <c r="B76" i="2" s="1"/>
  <c r="H61" i="3" l="1"/>
  <c r="H19" i="3"/>
  <c r="H29" i="3" s="1"/>
  <c r="H23" i="3"/>
  <c r="H37" i="3"/>
  <c r="H41" i="3"/>
  <c r="H58" i="3"/>
  <c r="H62" i="3"/>
  <c r="H66" i="3"/>
  <c r="H80" i="3"/>
  <c r="H89" i="3" s="1"/>
  <c r="H84" i="3"/>
  <c r="H57" i="3"/>
  <c r="H65" i="3"/>
  <c r="H59" i="3"/>
  <c r="H63" i="3"/>
  <c r="J51" i="2"/>
  <c r="B10" i="2"/>
  <c r="H49" i="3" l="1"/>
  <c r="H69" i="3"/>
  <c r="B35" i="2"/>
  <c r="B56" i="2" s="1"/>
  <c r="B77" i="2" s="1"/>
  <c r="B11" i="2"/>
  <c r="B36" i="2" l="1"/>
  <c r="B57" i="2" s="1"/>
  <c r="B78" i="2" s="1"/>
  <c r="B12" i="2"/>
  <c r="B14" i="2" l="1"/>
  <c r="B37" i="2"/>
  <c r="B58" i="2" s="1"/>
  <c r="B79" i="2" s="1"/>
  <c r="B38" i="2" l="1"/>
  <c r="B59" i="2" s="1"/>
  <c r="B80" i="2" s="1"/>
  <c r="B15" i="2"/>
  <c r="B16" i="2" l="1"/>
  <c r="B39" i="2"/>
  <c r="B60" i="2" s="1"/>
  <c r="B81" i="2" s="1"/>
  <c r="B40" i="2" l="1"/>
  <c r="B61" i="2" s="1"/>
  <c r="B82" i="2" s="1"/>
  <c r="B17" i="2"/>
  <c r="B41" i="2" l="1"/>
  <c r="B62" i="2" s="1"/>
  <c r="B83" i="2" s="1"/>
  <c r="B18" i="2"/>
  <c r="B42" i="2" l="1"/>
  <c r="B63" i="2" s="1"/>
  <c r="B84" i="2" s="1"/>
  <c r="B22" i="2"/>
  <c r="B43" i="2" l="1"/>
  <c r="B64" i="2" s="1"/>
  <c r="B85" i="2" s="1"/>
  <c r="B23" i="2"/>
  <c r="B44" i="2" l="1"/>
  <c r="B65" i="2" s="1"/>
  <c r="B86" i="2" s="1"/>
  <c r="B24" i="2"/>
  <c r="B25" i="2" l="1"/>
  <c r="B45" i="2"/>
  <c r="B66" i="2" s="1"/>
  <c r="B87" i="2" s="1"/>
  <c r="B46" i="2" l="1"/>
  <c r="B67" i="2" s="1"/>
  <c r="B88" i="2" s="1"/>
  <c r="B27" i="2"/>
  <c r="B28" i="2" l="1"/>
  <c r="B47" i="2"/>
  <c r="B68" i="2" s="1"/>
  <c r="B89" i="2" s="1"/>
  <c r="B48" i="2" l="1"/>
  <c r="B69" i="2" s="1"/>
  <c r="B90" i="2" s="1"/>
  <c r="B29" i="2"/>
  <c r="B49" i="2" l="1"/>
  <c r="B70" i="2" s="1"/>
  <c r="B91" i="2" s="1"/>
  <c r="B30" i="2"/>
  <c r="B50" i="2" s="1"/>
  <c r="B71" i="2" s="1"/>
  <c r="B92" i="2" s="1"/>
</calcChain>
</file>

<file path=xl/sharedStrings.xml><?xml version="1.0" encoding="utf-8"?>
<sst xmlns="http://schemas.openxmlformats.org/spreadsheetml/2006/main" count="147" uniqueCount="89">
  <si>
    <t>INSTRUCCIONES:</t>
  </si>
  <si>
    <t>INCLUIR NUEVAS LINEAS DE EXCEL DENTRO DE LAS TABLAS SI FUERA NECESARIO</t>
  </si>
  <si>
    <t>ENTIDAD CONCEDENTE</t>
  </si>
  <si>
    <t>PRODUCTO FINANCIERO</t>
  </si>
  <si>
    <t>¿DEUDA CON EMPRESA DEL GRUPO, ASOCIADA  O VINCULADA?</t>
  </si>
  <si>
    <t>IMPORTE TOTAL CONCEDIDO</t>
  </si>
  <si>
    <t>FECHA DE CONCESIÓN</t>
  </si>
  <si>
    <t>PLAZO DE AMORTIZACIÓN</t>
  </si>
  <si>
    <t>TIPO DE INTERÉS APLICADO</t>
  </si>
  <si>
    <t>MÉTODO DE AMORTIZACIÓN</t>
  </si>
  <si>
    <t xml:space="preserve">PASIVOS FINANCIEROS DE LARGO PLAZO </t>
  </si>
  <si>
    <t xml:space="preserve">PASIVOS FINANCIEROS DE CORTO PLAZO </t>
  </si>
  <si>
    <t>¿DEUDA CON EMPRESA DEL GRUPO O ASOCIADA?</t>
  </si>
  <si>
    <t>PRINCIPAL A ABONAR 2023</t>
  </si>
  <si>
    <t>PRINCIPAL A ABONAR 2024</t>
  </si>
  <si>
    <t>PRINCIPAL A ABONAR 2025</t>
  </si>
  <si>
    <t>TOTAL RESTO PRINCIPAL</t>
  </si>
  <si>
    <t xml:space="preserve"> TOTAL DEUDA</t>
  </si>
  <si>
    <t>Control</t>
  </si>
  <si>
    <t>TOTAL</t>
  </si>
  <si>
    <t>INTERESES 2023</t>
  </si>
  <si>
    <t>INTERESES 2024</t>
  </si>
  <si>
    <t>INTERESES 2025</t>
  </si>
  <si>
    <t>TOTAL CUOTAS 2023</t>
  </si>
  <si>
    <t>TOTAL CUOTAS 2024</t>
  </si>
  <si>
    <t>TOTAL CUOTAS 2025</t>
  </si>
  <si>
    <r>
      <t xml:space="preserve">RELLENAR LAS TABLAS DEL POOL FINANCIERO TENIENDO EN CUENTA:
</t>
    </r>
    <r>
      <rPr>
        <sz val="12"/>
        <rFont val="Calibri Light"/>
        <family val="1"/>
        <scheme val="major"/>
      </rPr>
      <t xml:space="preserve">- Los Pasivos Financieros de Largo Plazo y de Corto Plazo deben identificarse de acuerdo a su naturaleza en relación al plazo contractual de su vencimiento. En el caso de un préstamo a 5 años, del que sólo quedasen a cierre de 2022 por amortizar cuotas en 2023, se considerá pasivo financiero de largo plazo, aún estando clasificado su saldo en Balance como deuda financiera a corto plazo.
- Plazo de Amortización: debe señalarse el periodo completo en meses consignado en el contrato correpondiente.
- Método de Amortización: se refiere al método empleado para la extinción de la deuda que incluye capital e intereses, es decir, cuotas constantes, cuotas crecientes, cuotas decrecientes, otros.
</t>
    </r>
  </si>
  <si>
    <t>DEUDA FINANCIERA A 31/12/2022:</t>
  </si>
  <si>
    <t>DEUDA FINANCIERA NUEVA 2023</t>
  </si>
  <si>
    <t>PRINCIPAL A ABONAR 2026</t>
  </si>
  <si>
    <t>PRINCIPAL A ABONAR 2027</t>
  </si>
  <si>
    <t>INTERESES 2026</t>
  </si>
  <si>
    <t>INTERESES 2027</t>
  </si>
  <si>
    <t>TOTAL CUOTAS 2026</t>
  </si>
  <si>
    <t>TOTAL CUOTAS 2027</t>
  </si>
  <si>
    <t>NOMBRE DE LA SOCIEDAD</t>
  </si>
  <si>
    <r>
      <t xml:space="preserve">RELLENAR LA/S TABLA/S DE CONSTITUCIÓN, AMPLIACION DE CAPITAL Y DE COMPRAVENTA DE TÍTULOS QUE PROCEDAN: Para ello se debe utilizar el tipo adecuado de tabla para cada cambio del capital, reflejando en cada una la composición final tras el cambio.
    * </t>
    </r>
    <r>
      <rPr>
        <sz val="12"/>
        <color theme="1"/>
        <rFont val="Calibri Light"/>
        <family val="1"/>
        <scheme val="major"/>
      </rPr>
      <t>Tabla A (verde): composición en el momento de constitución de la sociedad. 
     * Tabla B (azul): composición tras una compraventa de títulos. 
     * Tabla C (amarillo): composición tras una ampliación de capital ya realizada (es decir, ya se ha ejecutado y hay un documento notarial asociado).
     * Tabla D (morado): composición tras una ampliación de capital aún no realizada pero que hay una planificación para llevarla a cabo.
- Las tablas deben aparecer ordenadas verticalmente segun la evolución en el tiempo empezando por la más antigua. Por tanto, la primera será la correspondiente a la constitución de la sociedad (Tabla A) y seguidamente abajo podrán ir la/s de compraventa o ampliacion/es según sea el caso.
- En el caso de que existan varias ampliaciones y/o compraventas se debera duplicar el tipo de tabla correspondiente. 
- Si algún tipo de tabla (ampliación y/o compraventa) no es de aplicación, se deberá borrar.</t>
    </r>
  </si>
  <si>
    <t>INCLUIR NUEVAS LINEAS DE EXCEL DENTRO DE LA TABLA SI FUERA NECESARIO</t>
  </si>
  <si>
    <r>
      <rPr>
        <b/>
        <u/>
        <sz val="12"/>
        <color theme="1"/>
        <rFont val="Calibri Light"/>
        <family val="1"/>
        <scheme val="major"/>
      </rPr>
      <t>IMPORTANTE</t>
    </r>
    <r>
      <rPr>
        <b/>
        <sz val="12"/>
        <color theme="1"/>
        <rFont val="Calibri Light"/>
        <family val="1"/>
        <scheme val="major"/>
      </rPr>
      <t>: NO OLVIDAR RELLENAR LA FECHA CORRESPONDIENTE DE CADA TABLA</t>
    </r>
  </si>
  <si>
    <r>
      <rPr>
        <b/>
        <u/>
        <sz val="12"/>
        <color theme="1"/>
        <rFont val="Calibri Light"/>
        <family val="1"/>
        <scheme val="major"/>
      </rPr>
      <t>IMPORTANTE</t>
    </r>
    <r>
      <rPr>
        <b/>
        <sz val="12"/>
        <color theme="1"/>
        <rFont val="Calibri Light"/>
        <family val="1"/>
        <scheme val="major"/>
      </rPr>
      <t>: EN EL CASO DE APORTACIONES NO DINERARIAS INDICAR EL TIPO DE APORTACIÓN (si es un bien indicar cuál, si es una deuda previa indicar el origen de la misma: deuda dineraria, de servicios,….)</t>
    </r>
  </si>
  <si>
    <r>
      <rPr>
        <b/>
        <u/>
        <sz val="12"/>
        <color theme="1"/>
        <rFont val="Calibri Light"/>
        <family val="1"/>
        <scheme val="major"/>
      </rPr>
      <t>IMPORTANTE</t>
    </r>
    <r>
      <rPr>
        <b/>
        <sz val="12"/>
        <color theme="1"/>
        <rFont val="Calibri Light"/>
        <family val="1"/>
        <scheme val="major"/>
      </rPr>
      <t xml:space="preserve">: EN EL CASO DE QUE EN UNA COMPRAVENTA UN SOCIO VENDA TODOS SUS TÍTULOS, Y POR TANTO DEJE DE SER SOCIO, INCLUIRLO CON CERO TÍTULOS. </t>
    </r>
  </si>
  <si>
    <t>TABLA A: 
CAPITAL SOCIAL A FECHA DE CONSTITUCIÓN DE LA SOCIEDAD</t>
  </si>
  <si>
    <r>
      <t xml:space="preserve">FECHA DE CONSTITUCION DE LA SOCIEDAD ANTE NOTARIO
</t>
    </r>
    <r>
      <rPr>
        <sz val="12"/>
        <color theme="1"/>
        <rFont val="Calibri Light"/>
        <family val="1"/>
        <scheme val="major"/>
      </rPr>
      <t>(rellenar fecha del Documento Notarial)</t>
    </r>
  </si>
  <si>
    <t>TITULAR</t>
  </si>
  <si>
    <t>DENOMINACIÓN / NOMBRE Y APELLIDOS</t>
  </si>
  <si>
    <t>NIF/CIF</t>
  </si>
  <si>
    <t>EN SU CASO, GRUPO SOCIETARIO AL QUE PERTENECE.</t>
  </si>
  <si>
    <t>VALOR NOMINAL</t>
  </si>
  <si>
    <t>NÚMERO DE TÍTULOS</t>
  </si>
  <si>
    <t>IMPORTE (€)</t>
  </si>
  <si>
    <t>PORCENTAJE (%)</t>
  </si>
  <si>
    <t>PRIMA DE EMISION / ASUNCIÓN (€)</t>
  </si>
  <si>
    <t>¿Se trata de una aportación dineraria? (SI/NO)</t>
  </si>
  <si>
    <t>En el supuesto de aportaciones NO dinerarias explicar el origen</t>
  </si>
  <si>
    <t>TABLA B: 
CAPITAL SOCIAL TRAS COMPRAVENTA DE TÍTULOS</t>
  </si>
  <si>
    <r>
      <t xml:space="preserve">FECHA DE COMPRAVENTA
</t>
    </r>
    <r>
      <rPr>
        <sz val="12"/>
        <color theme="1"/>
        <rFont val="Calibri Light"/>
        <family val="1"/>
        <scheme val="major"/>
      </rPr>
      <t>(rellenar fecha del Documento Notarial)</t>
    </r>
  </si>
  <si>
    <t>IMPORTE TOTAL</t>
  </si>
  <si>
    <t>NÚMERO DE TÍTULOS VENDIDOS</t>
  </si>
  <si>
    <t>NÚMERO DE TÍTULOS COMPRAD0S</t>
  </si>
  <si>
    <t>PRECIO DE TRANSACCIÓN TOTAL (€)</t>
  </si>
  <si>
    <t xml:space="preserve">TABLA C: DESPUES DE AMPLIACION DE CAPITAL </t>
  </si>
  <si>
    <r>
      <t xml:space="preserve">FECHA DE AMPLIACIÓN
</t>
    </r>
    <r>
      <rPr>
        <sz val="12"/>
        <color theme="1"/>
        <rFont val="Calibri Light"/>
        <family val="1"/>
        <scheme val="major"/>
      </rPr>
      <t>(rellenar fecha del Documento Notarial)</t>
    </r>
  </si>
  <si>
    <t xml:space="preserve">TABLA D: FUTURA AMPLIACION DE CAPITAL PLANIFICADA 
</t>
  </si>
  <si>
    <r>
      <t xml:space="preserve">FECHA ESTIMADA DE AMPLIACIÓN
</t>
    </r>
    <r>
      <rPr>
        <sz val="12"/>
        <color theme="1"/>
        <rFont val="Calibri Light"/>
        <family val="1"/>
        <scheme val="major"/>
      </rPr>
      <t>(rellenar fecha estimada)</t>
    </r>
  </si>
  <si>
    <t>NOMBRE Y APELLIDOS</t>
  </si>
  <si>
    <t>NIF</t>
  </si>
  <si>
    <r>
      <t xml:space="preserve">RELLENAR LA TABLA TENIENDO EN CUENTA:
</t>
    </r>
    <r>
      <rPr>
        <sz val="12"/>
        <color theme="1"/>
        <rFont val="Calibri Light"/>
        <family val="1"/>
        <scheme val="major"/>
      </rPr>
      <t xml:space="preserve">- Ordenar los clientes de acuerdo a la importancia que tengan los mismos respecto a la facturación.
- La duración del contrato debe señalarse en años.
- Recurrencia: deberá señalarse si el cliente al que se refiere es un cliente habitual, es su primer contrato, suele contratar cada ciertos años, ... 
- Objeto del contrato: deberán indicarse el/los productos/servicios vendidos. 
- Producto/Servicio principal o accesorio: hace referencia a si para el cliente el producto/servicio vendido es principal dentro de su actividad o no. 
- Condiciones de pago: deberá indicarse cómo realizará el cliente los abonos según contrato (pago único, pago por hitos, pago cada x meses,...)
- Responsabilidades y garantías: deberán indicarse las penalizaciones en caso de incumplimiento de contrato. 
</t>
    </r>
  </si>
  <si>
    <t>RAZÓN SOCIAL CLIENTE</t>
  </si>
  <si>
    <t>FECHA DE CONTRATO/ACUERDO</t>
  </si>
  <si>
    <t>DURACIÓN</t>
  </si>
  <si>
    <t>RECURRENCIA</t>
  </si>
  <si>
    <t>OBJETO DEL CONTRATO
(PRODUCTO/SERVICIO)</t>
  </si>
  <si>
    <t>PRODUCTO/SERVICIO PRINCIPAL O ACCESORIO</t>
  </si>
  <si>
    <t>CONDICIONES DE PAGO</t>
  </si>
  <si>
    <t>RESPONSABILIDADES Y GARANTÍAS</t>
  </si>
  <si>
    <r>
      <t xml:space="preserve">RELLENAR LA TABLA TENIENDO EN CUENTA:
</t>
    </r>
    <r>
      <rPr>
        <sz val="12"/>
        <color theme="1"/>
        <rFont val="Calibri Light"/>
        <family val="1"/>
        <scheme val="major"/>
      </rPr>
      <t xml:space="preserve">- Ordenar los proveedores de acuerdo a la importancia que tengan los mismos respecto a los gastos.
- La duración del contrato debe señalarse en años.
- Recurrencia: deberá señalarse si el proveedor al que se refiere es un proveedor habitual, es su primer contrato, se suele contratar cada ciertos años, ... 
- Objeto del contrato: deberán indicarse el/los productos/servicios adquiridos. 
- Producto/Servicio principal o accesorio: hace referencia a si es un proveedor de un producto/servicio principal dentro de la actividad de la empresa o no. 
- Condiciones de pago: deberá indicarse cómo se realizará el pago según contrato (pago único, pago por hitos, pago cada x meses,...)
- Responsabilidades y garantías: deberán indicarse las penalizaciones en caso de incumplimiento de contrato. </t>
    </r>
  </si>
  <si>
    <t>RAZÓN SOCIAL PROVEEDOR</t>
  </si>
  <si>
    <t>IMPORTE</t>
  </si>
  <si>
    <r>
      <t xml:space="preserve">RELLENAR LA TABLA: 
</t>
    </r>
    <r>
      <rPr>
        <sz val="12"/>
        <color theme="1"/>
        <rFont val="Calibri Light"/>
        <family val="1"/>
        <scheme val="major"/>
      </rPr>
      <t xml:space="preserve">- Cumplimentar todas las facturas disponibles relacionadas con los conceptos financiables de las actuaciones/proyecto. </t>
    </r>
  </si>
  <si>
    <t>NÚMERO DE FACTURA</t>
  </si>
  <si>
    <t>NIF / CIF</t>
  </si>
  <si>
    <t>NOMBRE Y APELLIDOS / RAZÓN SOCIAL DEL EXPEDIDOR</t>
  </si>
  <si>
    <t>FECHA DE EXPEDICIÓN</t>
  </si>
  <si>
    <t>FECHA DE OPERACIÓN</t>
  </si>
  <si>
    <t>IDENTIFICACIÓN DE LOS BIENES ENTREGADOS Y/O DE LOS SERVICIOS PRESTADOS</t>
  </si>
  <si>
    <t>IMPORTE TOTAL FACTURA</t>
  </si>
  <si>
    <t>IMPORTE ABONADO</t>
  </si>
  <si>
    <t>FECHA DE ABONO</t>
  </si>
  <si>
    <t>IMPORTE PENDIENTE DE REEMBOLSAR / DISPUESTO 
A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</si>
</sst>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\-0;;@"/>
    <numFmt numFmtId="165" formatCode="_-* #,##0.00\ _€_-;\-* #,##0.00\ _€_-;_-* &quot;-&quot;??\ _€_-;_-@_-"/>
    <numFmt numFmtId="166" formatCode="#,##0.00_ ;\-#,##0.00\ "/>
    <numFmt numFmtId="167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color rgb="FF800000"/>
      <name val="Calibri Light"/>
      <family val="1"/>
      <scheme val="major"/>
    </font>
    <font>
      <i/>
      <sz val="12"/>
      <color theme="1"/>
      <name val="Calibri Light"/>
      <family val="1"/>
      <scheme val="major"/>
    </font>
    <font>
      <sz val="12"/>
      <color theme="0"/>
      <name val="Calibri Light"/>
      <family val="1"/>
      <scheme val="major"/>
    </font>
    <font>
      <b/>
      <u/>
      <sz val="12"/>
      <color theme="1"/>
      <name val="Calibri Light"/>
      <family val="1"/>
      <scheme val="major"/>
    </font>
    <font>
      <b/>
      <sz val="20"/>
      <color rgb="FFFF0000"/>
      <name val="Calibri Light"/>
      <family val="1"/>
      <scheme val="major"/>
    </font>
    <font>
      <b/>
      <sz val="20"/>
      <color theme="1"/>
      <name val="Calibri Light"/>
      <family val="1"/>
      <scheme val="major"/>
    </font>
    <font>
      <sz val="20"/>
      <color theme="1"/>
      <name val="Calibri Light"/>
      <family val="1"/>
      <scheme val="major"/>
    </font>
    <font>
      <b/>
      <sz val="12"/>
      <name val="Calibri Light"/>
      <family val="1"/>
      <scheme val="major"/>
    </font>
    <font>
      <i/>
      <sz val="12"/>
      <name val="Calibri Light"/>
      <family val="1"/>
      <scheme val="major"/>
    </font>
    <font>
      <b/>
      <sz val="12"/>
      <color rgb="FFFF0000"/>
      <name val="Calibri Light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5">
    <xf numFmtId="0" fontId="0" fillId="0" borderId="0" xfId="0"/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4" fontId="3" fillId="3" borderId="15" xfId="0" applyNumberFormat="1" applyFont="1" applyFill="1" applyBorder="1" applyAlignment="1" applyProtection="1">
      <alignment horizontal="left" vertical="center" wrapText="1"/>
      <protection locked="0"/>
    </xf>
    <xf numFmtId="4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5" xfId="0" applyNumberFormat="1" applyFont="1" applyFill="1" applyBorder="1" applyAlignment="1" applyProtection="1">
      <alignment vertical="center" wrapText="1"/>
      <protection locked="0"/>
    </xf>
    <xf numFmtId="14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10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6" xfId="0" applyNumberFormat="1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4" fontId="3" fillId="3" borderId="19" xfId="0" applyNumberFormat="1" applyFont="1" applyFill="1" applyBorder="1" applyAlignment="1" applyProtection="1">
      <alignment vertical="center" wrapText="1"/>
      <protection locked="0"/>
    </xf>
    <xf numFmtId="3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10" fontId="3" fillId="3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0" xfId="0" applyNumberFormat="1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4" fontId="3" fillId="3" borderId="22" xfId="0" applyNumberFormat="1" applyFont="1" applyFill="1" applyBorder="1" applyAlignment="1" applyProtection="1">
      <alignment vertical="center" wrapText="1"/>
      <protection locked="0"/>
    </xf>
    <xf numFmtId="4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3" xfId="0" applyNumberFormat="1" applyFont="1" applyFill="1" applyBorder="1" applyAlignment="1" applyProtection="1">
      <alignment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5" xfId="0" applyFont="1" applyFill="1" applyBorder="1" applyAlignment="1" applyProtection="1">
      <alignment vertical="center" wrapText="1"/>
      <protection locked="0"/>
    </xf>
    <xf numFmtId="4" fontId="3" fillId="3" borderId="26" xfId="0" applyNumberFormat="1" applyFont="1" applyFill="1" applyBorder="1" applyAlignment="1" applyProtection="1">
      <alignment vertical="center" wrapText="1"/>
      <protection locked="0"/>
    </xf>
    <xf numFmtId="4" fontId="3" fillId="3" borderId="2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7" xfId="0" applyNumberFormat="1" applyFont="1" applyFill="1" applyBorder="1" applyAlignment="1" applyProtection="1">
      <alignment vertical="center" wrapText="1"/>
      <protection locked="0"/>
    </xf>
    <xf numFmtId="14" fontId="3" fillId="3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7" xfId="0" applyNumberFormat="1" applyFont="1" applyFill="1" applyBorder="1" applyAlignment="1" applyProtection="1">
      <alignment horizontal="center" vertical="center" wrapText="1"/>
      <protection locked="0"/>
    </xf>
    <xf numFmtId="10" fontId="3" fillId="3" borderId="27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8" xfId="0" applyNumberFormat="1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164" fontId="3" fillId="4" borderId="14" xfId="0" applyNumberFormat="1" applyFont="1" applyFill="1" applyBorder="1" applyAlignment="1" applyProtection="1">
      <alignment vertical="center" wrapText="1"/>
      <protection locked="0"/>
    </xf>
    <xf numFmtId="4" fontId="5" fillId="3" borderId="15" xfId="0" applyNumberFormat="1" applyFont="1" applyFill="1" applyBorder="1" applyAlignment="1" applyProtection="1">
      <alignment vertical="center" wrapText="1"/>
      <protection locked="0"/>
    </xf>
    <xf numFmtId="4" fontId="5" fillId="4" borderId="16" xfId="0" applyNumberFormat="1" applyFont="1" applyFill="1" applyBorder="1" applyAlignment="1">
      <alignment vertical="center" wrapText="1"/>
    </xf>
    <xf numFmtId="164" fontId="3" fillId="4" borderId="18" xfId="0" applyNumberFormat="1" applyFont="1" applyFill="1" applyBorder="1" applyAlignment="1" applyProtection="1">
      <alignment vertical="center" wrapText="1"/>
      <protection locked="0"/>
    </xf>
    <xf numFmtId="4" fontId="5" fillId="3" borderId="19" xfId="0" applyNumberFormat="1" applyFont="1" applyFill="1" applyBorder="1" applyAlignment="1" applyProtection="1">
      <alignment vertical="center" wrapText="1"/>
      <protection locked="0"/>
    </xf>
    <xf numFmtId="4" fontId="5" fillId="3" borderId="34" xfId="0" applyNumberFormat="1" applyFont="1" applyFill="1" applyBorder="1" applyAlignment="1" applyProtection="1">
      <alignment vertical="center" wrapText="1"/>
      <protection locked="0"/>
    </xf>
    <xf numFmtId="4" fontId="5" fillId="3" borderId="27" xfId="0" applyNumberFormat="1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 applyProtection="1">
      <alignment vertical="center" wrapText="1"/>
      <protection locked="0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vertical="center" wrapText="1"/>
    </xf>
    <xf numFmtId="4" fontId="3" fillId="3" borderId="0" xfId="0" applyNumberFormat="1" applyFont="1" applyFill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2" borderId="40" xfId="0" applyFont="1" applyFill="1" applyBorder="1" applyAlignment="1">
      <alignment vertical="center"/>
    </xf>
    <xf numFmtId="0" fontId="8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5" borderId="43" xfId="0" applyFont="1" applyFill="1" applyBorder="1" applyAlignment="1">
      <alignment vertical="center" wrapText="1"/>
    </xf>
    <xf numFmtId="0" fontId="4" fillId="4" borderId="43" xfId="0" applyFont="1" applyFill="1" applyBorder="1" applyAlignment="1">
      <alignment vertical="center" wrapText="1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center" wrapText="1"/>
      <protection locked="0"/>
    </xf>
    <xf numFmtId="14" fontId="3" fillId="3" borderId="43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3" fillId="5" borderId="43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 applyProtection="1">
      <alignment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left" vertical="center"/>
      <protection locked="0"/>
    </xf>
    <xf numFmtId="166" fontId="3" fillId="3" borderId="45" xfId="2" applyNumberFormat="1" applyFont="1" applyFill="1" applyBorder="1" applyAlignment="1" applyProtection="1">
      <alignment vertical="center"/>
      <protection locked="0"/>
    </xf>
    <xf numFmtId="167" fontId="3" fillId="3" borderId="44" xfId="2" applyNumberFormat="1" applyFont="1" applyFill="1" applyBorder="1" applyAlignment="1" applyProtection="1">
      <alignment vertical="center"/>
      <protection locked="0"/>
    </xf>
    <xf numFmtId="166" fontId="3" fillId="4" borderId="44" xfId="2" applyNumberFormat="1" applyFont="1" applyFill="1" applyBorder="1" applyAlignment="1" applyProtection="1">
      <alignment vertical="center"/>
    </xf>
    <xf numFmtId="10" fontId="3" fillId="4" borderId="44" xfId="1" applyNumberFormat="1" applyFont="1" applyFill="1" applyBorder="1" applyAlignment="1" applyProtection="1">
      <alignment vertical="center"/>
    </xf>
    <xf numFmtId="166" fontId="3" fillId="3" borderId="46" xfId="2" applyNumberFormat="1" applyFont="1" applyFill="1" applyBorder="1" applyAlignment="1" applyProtection="1">
      <alignment vertical="center"/>
      <protection locked="0"/>
    </xf>
    <xf numFmtId="49" fontId="3" fillId="3" borderId="47" xfId="2" applyNumberFormat="1" applyFont="1" applyFill="1" applyBorder="1" applyAlignment="1" applyProtection="1">
      <alignment horizontal="center" vertical="center"/>
      <protection locked="0"/>
    </xf>
    <xf numFmtId="166" fontId="3" fillId="3" borderId="49" xfId="2" applyNumberFormat="1" applyFont="1" applyFill="1" applyBorder="1" applyAlignment="1" applyProtection="1">
      <alignment vertical="center"/>
      <protection locked="0"/>
    </xf>
    <xf numFmtId="167" fontId="3" fillId="3" borderId="46" xfId="2" applyNumberFormat="1" applyFont="1" applyFill="1" applyBorder="1" applyAlignment="1" applyProtection="1">
      <alignment vertical="center"/>
      <protection locked="0"/>
    </xf>
    <xf numFmtId="166" fontId="3" fillId="4" borderId="46" xfId="2" applyNumberFormat="1" applyFont="1" applyFill="1" applyBorder="1" applyAlignment="1" applyProtection="1">
      <alignment vertical="center"/>
    </xf>
    <xf numFmtId="10" fontId="3" fillId="4" borderId="46" xfId="1" applyNumberFormat="1" applyFont="1" applyFill="1" applyBorder="1" applyAlignment="1" applyProtection="1">
      <alignment vertical="center"/>
    </xf>
    <xf numFmtId="49" fontId="3" fillId="3" borderId="46" xfId="2" applyNumberFormat="1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 applyProtection="1">
      <alignment horizontal="left" vertical="center"/>
      <protection locked="0"/>
    </xf>
    <xf numFmtId="166" fontId="3" fillId="3" borderId="50" xfId="2" applyNumberFormat="1" applyFont="1" applyFill="1" applyBorder="1" applyAlignment="1" applyProtection="1">
      <alignment vertical="center"/>
      <protection locked="0"/>
    </xf>
    <xf numFmtId="166" fontId="3" fillId="4" borderId="51" xfId="2" applyNumberFormat="1" applyFont="1" applyFill="1" applyBorder="1" applyAlignment="1" applyProtection="1">
      <alignment vertical="center"/>
    </xf>
    <xf numFmtId="10" fontId="3" fillId="4" borderId="51" xfId="1" applyNumberFormat="1" applyFont="1" applyFill="1" applyBorder="1" applyAlignment="1" applyProtection="1">
      <alignment vertical="center"/>
    </xf>
    <xf numFmtId="49" fontId="3" fillId="3" borderId="52" xfId="2" applyNumberFormat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/>
    </xf>
    <xf numFmtId="166" fontId="4" fillId="4" borderId="12" xfId="2" applyNumberFormat="1" applyFont="1" applyFill="1" applyBorder="1" applyAlignment="1" applyProtection="1">
      <alignment horizontal="center" vertical="center"/>
    </xf>
    <xf numFmtId="167" fontId="4" fillId="4" borderId="43" xfId="2" applyNumberFormat="1" applyFont="1" applyFill="1" applyBorder="1" applyAlignment="1" applyProtection="1">
      <alignment horizontal="right" vertical="center"/>
    </xf>
    <xf numFmtId="166" fontId="4" fillId="4" borderId="43" xfId="2" applyNumberFormat="1" applyFont="1" applyFill="1" applyBorder="1" applyAlignment="1" applyProtection="1">
      <alignment horizontal="right" vertical="center"/>
    </xf>
    <xf numFmtId="10" fontId="4" fillId="4" borderId="43" xfId="1" applyNumberFormat="1" applyFont="1" applyFill="1" applyBorder="1" applyAlignment="1" applyProtection="1">
      <alignment horizontal="center" vertical="center"/>
    </xf>
    <xf numFmtId="166" fontId="4" fillId="4" borderId="43" xfId="2" applyNumberFormat="1" applyFont="1" applyFill="1" applyBorder="1" applyAlignment="1" applyProtection="1">
      <alignment horizontal="center" vertical="center"/>
    </xf>
    <xf numFmtId="49" fontId="4" fillId="3" borderId="0" xfId="2" applyNumberFormat="1" applyFont="1" applyFill="1" applyBorder="1" applyAlignment="1" applyProtection="1">
      <alignment horizontal="center" vertical="center"/>
    </xf>
    <xf numFmtId="0" fontId="4" fillId="6" borderId="43" xfId="0" applyFont="1" applyFill="1" applyBorder="1" applyAlignment="1">
      <alignment vertical="center" wrapText="1"/>
    </xf>
    <xf numFmtId="0" fontId="4" fillId="3" borderId="0" xfId="0" applyFont="1" applyFill="1" applyAlignment="1" applyProtection="1">
      <alignment horizontal="center" vertical="center" wrapText="1"/>
      <protection locked="0"/>
    </xf>
    <xf numFmtId="49" fontId="3" fillId="3" borderId="0" xfId="2" applyNumberFormat="1" applyFont="1" applyFill="1" applyBorder="1" applyAlignment="1" applyProtection="1">
      <alignment vertical="center"/>
      <protection locked="0"/>
    </xf>
    <xf numFmtId="49" fontId="3" fillId="3" borderId="0" xfId="2" applyNumberFormat="1" applyFont="1" applyFill="1" applyBorder="1" applyAlignment="1" applyProtection="1">
      <alignment vertical="center"/>
    </xf>
    <xf numFmtId="0" fontId="13" fillId="6" borderId="4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/>
    </xf>
    <xf numFmtId="166" fontId="3" fillId="3" borderId="44" xfId="2" applyNumberFormat="1" applyFont="1" applyFill="1" applyBorder="1" applyAlignment="1" applyProtection="1">
      <alignment vertical="center"/>
      <protection locked="0"/>
    </xf>
    <xf numFmtId="165" fontId="3" fillId="3" borderId="0" xfId="2" applyFont="1" applyFill="1" applyAlignment="1" applyProtection="1">
      <alignment vertical="center"/>
      <protection locked="0"/>
    </xf>
    <xf numFmtId="0" fontId="3" fillId="3" borderId="46" xfId="0" applyFont="1" applyFill="1" applyBorder="1" applyAlignment="1" applyProtection="1">
      <alignment vertical="center"/>
      <protection locked="0"/>
    </xf>
    <xf numFmtId="165" fontId="3" fillId="3" borderId="0" xfId="0" applyNumberFormat="1" applyFont="1" applyFill="1" applyAlignment="1" applyProtection="1">
      <alignment vertical="center"/>
      <protection locked="0"/>
    </xf>
    <xf numFmtId="0" fontId="3" fillId="3" borderId="51" xfId="0" applyFont="1" applyFill="1" applyBorder="1" applyAlignment="1" applyProtection="1">
      <alignment vertical="center"/>
      <protection locked="0"/>
    </xf>
    <xf numFmtId="0" fontId="3" fillId="3" borderId="54" xfId="0" applyFont="1" applyFill="1" applyBorder="1" applyAlignment="1" applyProtection="1">
      <alignment horizontal="center" vertical="center"/>
      <protection locked="0"/>
    </xf>
    <xf numFmtId="0" fontId="3" fillId="3" borderId="54" xfId="0" applyFont="1" applyFill="1" applyBorder="1" applyAlignment="1" applyProtection="1">
      <alignment horizontal="left" vertical="center"/>
      <protection locked="0"/>
    </xf>
    <xf numFmtId="167" fontId="3" fillId="3" borderId="51" xfId="2" applyNumberFormat="1" applyFont="1" applyFill="1" applyBorder="1" applyAlignment="1" applyProtection="1">
      <alignment vertical="center"/>
      <protection locked="0"/>
    </xf>
    <xf numFmtId="166" fontId="3" fillId="4" borderId="52" xfId="2" applyNumberFormat="1" applyFont="1" applyFill="1" applyBorder="1" applyAlignment="1" applyProtection="1">
      <alignment vertical="center"/>
    </xf>
    <xf numFmtId="10" fontId="3" fillId="4" borderId="52" xfId="1" applyNumberFormat="1" applyFont="1" applyFill="1" applyBorder="1" applyAlignment="1" applyProtection="1">
      <alignment vertical="center"/>
    </xf>
    <xf numFmtId="167" fontId="3" fillId="3" borderId="52" xfId="2" applyNumberFormat="1" applyFont="1" applyFill="1" applyBorder="1" applyAlignment="1" applyProtection="1">
      <alignment vertical="center"/>
      <protection locked="0"/>
    </xf>
    <xf numFmtId="166" fontId="3" fillId="3" borderId="52" xfId="2" applyNumberFormat="1" applyFont="1" applyFill="1" applyBorder="1" applyAlignment="1" applyProtection="1">
      <alignment vertical="center"/>
      <protection locked="0"/>
    </xf>
    <xf numFmtId="166" fontId="4" fillId="4" borderId="24" xfId="2" applyNumberFormat="1" applyFont="1" applyFill="1" applyBorder="1" applyAlignment="1" applyProtection="1">
      <alignment horizontal="right" vertical="center"/>
    </xf>
    <xf numFmtId="167" fontId="4" fillId="4" borderId="55" xfId="2" applyNumberFormat="1" applyFont="1" applyFill="1" applyBorder="1" applyAlignment="1" applyProtection="1">
      <alignment horizontal="center" vertical="center"/>
    </xf>
    <xf numFmtId="166" fontId="4" fillId="3" borderId="0" xfId="2" applyNumberFormat="1" applyFont="1" applyFill="1" applyBorder="1" applyAlignment="1" applyProtection="1">
      <alignment horizontal="center" vertical="center"/>
    </xf>
    <xf numFmtId="167" fontId="3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>
      <alignment vertical="center"/>
    </xf>
    <xf numFmtId="2" fontId="14" fillId="3" borderId="0" xfId="2" applyNumberFormat="1" applyFont="1" applyFill="1" applyBorder="1" applyAlignment="1" applyProtection="1">
      <alignment horizontal="center" vertical="center"/>
    </xf>
    <xf numFmtId="2" fontId="14" fillId="3" borderId="0" xfId="2" applyNumberFormat="1" applyFont="1" applyFill="1" applyBorder="1" applyAlignment="1" applyProtection="1">
      <alignment horizontal="center" vertical="center"/>
      <protection locked="0"/>
    </xf>
    <xf numFmtId="0" fontId="4" fillId="7" borderId="43" xfId="0" applyFont="1" applyFill="1" applyBorder="1" applyAlignment="1">
      <alignment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/>
    </xf>
    <xf numFmtId="166" fontId="3" fillId="3" borderId="51" xfId="2" applyNumberFormat="1" applyFont="1" applyFill="1" applyBorder="1" applyAlignment="1" applyProtection="1">
      <alignment vertical="center"/>
      <protection locked="0"/>
    </xf>
    <xf numFmtId="0" fontId="4" fillId="8" borderId="43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166" fontId="4" fillId="3" borderId="0" xfId="2" applyNumberFormat="1" applyFont="1" applyFill="1" applyBorder="1" applyAlignment="1" applyProtection="1">
      <alignment horizontal="center" vertical="center"/>
      <protection locked="0"/>
    </xf>
    <xf numFmtId="10" fontId="4" fillId="3" borderId="0" xfId="1" applyNumberFormat="1" applyFont="1" applyFill="1" applyBorder="1" applyAlignment="1" applyProtection="1">
      <alignment horizontal="center" vertical="center"/>
      <protection locked="0"/>
    </xf>
    <xf numFmtId="49" fontId="4" fillId="3" borderId="0" xfId="2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vertical="center"/>
    </xf>
    <xf numFmtId="0" fontId="13" fillId="3" borderId="5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2" fillId="2" borderId="56" xfId="0" applyFont="1" applyFill="1" applyBorder="1" applyAlignment="1">
      <alignment vertical="center" wrapText="1"/>
    </xf>
    <xf numFmtId="0" fontId="3" fillId="3" borderId="57" xfId="0" applyFont="1" applyFill="1" applyBorder="1" applyAlignment="1" applyProtection="1">
      <alignment vertical="center"/>
      <protection locked="0"/>
    </xf>
    <xf numFmtId="14" fontId="3" fillId="3" borderId="15" xfId="0" applyNumberFormat="1" applyFont="1" applyFill="1" applyBorder="1" applyAlignment="1" applyProtection="1">
      <alignment horizontal="center" vertical="center"/>
      <protection locked="0"/>
    </xf>
    <xf numFmtId="4" fontId="3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4" fontId="3" fillId="3" borderId="15" xfId="0" applyNumberFormat="1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 wrapText="1"/>
      <protection locked="0"/>
    </xf>
    <xf numFmtId="0" fontId="3" fillId="3" borderId="16" xfId="0" applyFont="1" applyFill="1" applyBorder="1" applyAlignment="1" applyProtection="1">
      <alignment vertical="center" wrapText="1"/>
      <protection locked="0"/>
    </xf>
    <xf numFmtId="4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4" fontId="3" fillId="3" borderId="19" xfId="0" applyNumberFormat="1" applyFont="1" applyFill="1" applyBorder="1" applyAlignment="1" applyProtection="1">
      <alignment vertical="center"/>
      <protection locked="0"/>
    </xf>
    <xf numFmtId="0" fontId="3" fillId="3" borderId="58" xfId="0" applyFont="1" applyFill="1" applyBorder="1" applyAlignment="1" applyProtection="1">
      <alignment vertical="center"/>
      <protection locked="0"/>
    </xf>
    <xf numFmtId="14" fontId="3" fillId="3" borderId="26" xfId="0" applyNumberFormat="1" applyFont="1" applyFill="1" applyBorder="1" applyAlignment="1" applyProtection="1">
      <alignment horizontal="center" vertical="center"/>
      <protection locked="0"/>
    </xf>
    <xf numFmtId="4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vertical="center"/>
      <protection locked="0"/>
    </xf>
    <xf numFmtId="4" fontId="3" fillId="3" borderId="27" xfId="0" applyNumberFormat="1" applyFont="1" applyFill="1" applyBorder="1" applyAlignment="1" applyProtection="1">
      <alignment vertical="center"/>
      <protection locked="0"/>
    </xf>
    <xf numFmtId="0" fontId="3" fillId="3" borderId="26" xfId="0" applyFont="1" applyFill="1" applyBorder="1" applyAlignment="1" applyProtection="1">
      <alignment vertical="center" wrapText="1"/>
      <protection locked="0"/>
    </xf>
    <xf numFmtId="0" fontId="3" fillId="3" borderId="59" xfId="0" applyFont="1" applyFill="1" applyBorder="1" applyAlignment="1" applyProtection="1">
      <alignment vertical="center" wrapText="1"/>
      <protection locked="0"/>
    </xf>
    <xf numFmtId="3" fontId="3" fillId="3" borderId="15" xfId="0" applyNumberFormat="1" applyFont="1" applyFill="1" applyBorder="1" applyAlignment="1" applyProtection="1">
      <alignment horizontal="center" vertical="center"/>
      <protection locked="0"/>
    </xf>
    <xf numFmtId="3" fontId="3" fillId="3" borderId="19" xfId="0" applyNumberFormat="1" applyFont="1" applyFill="1" applyBorder="1" applyAlignment="1" applyProtection="1">
      <alignment horizontal="center" vertical="center"/>
      <protection locked="0"/>
    </xf>
    <xf numFmtId="3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14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vertical="center" wrapText="1"/>
      <protection locked="0"/>
    </xf>
    <xf numFmtId="4" fontId="3" fillId="3" borderId="26" xfId="0" applyNumberFormat="1" applyFont="1" applyFill="1" applyBorder="1" applyAlignment="1" applyProtection="1">
      <alignment vertical="center"/>
      <protection locked="0"/>
    </xf>
    <xf numFmtId="14" fontId="3" fillId="3" borderId="59" xfId="0" applyNumberFormat="1" applyFont="1" applyFill="1" applyBorder="1" applyAlignment="1" applyProtection="1">
      <alignment horizontal="center" vertical="center"/>
      <protection locked="0"/>
    </xf>
    <xf numFmtId="49" fontId="3" fillId="3" borderId="17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49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29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53" xfId="2" applyNumberFormat="1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49" fontId="3" fillId="3" borderId="21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48" xfId="2" applyNumberFormat="1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</cellXfs>
  <cellStyles count="3">
    <cellStyle name="Millares 2" xfId="2" xr:uid="{C099D872-CD39-4BAA-A82F-67F796982952}"/>
    <cellStyle name="Normal" xfId="0" builtinId="0"/>
    <cellStyle name="Porcentaje" xfId="1" builtinId="5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8D2C-561A-40A1-AD4B-A21267F370DF}">
  <dimension ref="B1:V113"/>
  <sheetViews>
    <sheetView topLeftCell="A76" zoomScale="115" zoomScaleNormal="115" workbookViewId="0">
      <selection activeCell="C20" sqref="C20"/>
    </sheetView>
  </sheetViews>
  <sheetFormatPr baseColWidth="10" defaultColWidth="11.44140625" defaultRowHeight="15" customHeight="1" x14ac:dyDescent="0.3"/>
  <cols>
    <col min="1" max="1" width="3.6640625" style="67" customWidth="1"/>
    <col min="2" max="2" width="85.5546875" style="67" customWidth="1"/>
    <col min="3" max="4" width="40.109375" style="67" customWidth="1"/>
    <col min="5" max="5" width="18.6640625" style="67" bestFit="1" customWidth="1"/>
    <col min="6" max="6" width="25.6640625" style="67" customWidth="1"/>
    <col min="7" max="7" width="20.88671875" style="67" bestFit="1" customWidth="1"/>
    <col min="8" max="8" width="24.88671875" style="67" customWidth="1"/>
    <col min="9" max="9" width="22.44140625" style="67" customWidth="1"/>
    <col min="10" max="11" width="26.109375" style="67" customWidth="1"/>
    <col min="12" max="12" width="25.6640625" style="67" customWidth="1"/>
    <col min="13" max="14" width="11.44140625" style="67"/>
    <col min="15" max="15" width="12.6640625" style="67" bestFit="1" customWidth="1"/>
    <col min="16" max="16384" width="11.44140625" style="67"/>
  </cols>
  <sheetData>
    <row r="1" spans="2:22" ht="15" customHeight="1" thickBot="1" x14ac:dyDescent="0.35"/>
    <row r="2" spans="2:22" ht="15" customHeight="1" thickBot="1" x14ac:dyDescent="0.35">
      <c r="B2" s="68" t="s">
        <v>35</v>
      </c>
      <c r="C2" s="216"/>
      <c r="D2" s="216"/>
      <c r="E2" s="216"/>
      <c r="F2" s="217"/>
    </row>
    <row r="3" spans="2:22" ht="15" customHeight="1" thickBot="1" x14ac:dyDescent="0.35">
      <c r="B3" s="69"/>
      <c r="C3" s="70"/>
      <c r="D3" s="70"/>
    </row>
    <row r="4" spans="2:22" s="71" customFormat="1" ht="15" customHeight="1" x14ac:dyDescent="0.3">
      <c r="B4" s="218" t="s">
        <v>0</v>
      </c>
      <c r="C4" s="219"/>
      <c r="D4" s="219"/>
      <c r="E4" s="219"/>
      <c r="F4" s="219"/>
      <c r="G4" s="219"/>
      <c r="H4" s="219"/>
      <c r="I4" s="219"/>
      <c r="J4" s="219"/>
      <c r="K4" s="219"/>
      <c r="L4" s="220"/>
    </row>
    <row r="5" spans="2:22" s="71" customFormat="1" ht="135" customHeight="1" x14ac:dyDescent="0.3">
      <c r="B5" s="221" t="s">
        <v>36</v>
      </c>
      <c r="C5" s="222"/>
      <c r="D5" s="222"/>
      <c r="E5" s="222"/>
      <c r="F5" s="222"/>
      <c r="G5" s="222"/>
      <c r="H5" s="222"/>
      <c r="I5" s="222"/>
      <c r="J5" s="222"/>
      <c r="K5" s="222"/>
      <c r="L5" s="223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2:22" s="71" customFormat="1" ht="21.6" customHeight="1" x14ac:dyDescent="0.3">
      <c r="B6" s="224" t="s">
        <v>37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2:22" s="71" customFormat="1" ht="21.6" customHeight="1" x14ac:dyDescent="0.3">
      <c r="B7" s="210" t="s">
        <v>38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T7" s="72"/>
      <c r="U7" s="72"/>
      <c r="V7" s="72"/>
    </row>
    <row r="8" spans="2:22" s="71" customFormat="1" ht="21.6" customHeight="1" x14ac:dyDescent="0.3">
      <c r="B8" s="210" t="s">
        <v>39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T8" s="72"/>
      <c r="U8" s="72"/>
      <c r="V8" s="72"/>
    </row>
    <row r="9" spans="2:22" s="71" customFormat="1" ht="21.6" customHeight="1" x14ac:dyDescent="0.3">
      <c r="B9" s="210" t="s">
        <v>40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T9" s="72"/>
      <c r="U9" s="72"/>
      <c r="V9" s="72"/>
    </row>
    <row r="10" spans="2:22" ht="15" customHeight="1" thickBot="1" x14ac:dyDescent="0.35"/>
    <row r="11" spans="2:22" ht="15" customHeight="1" thickBot="1" x14ac:dyDescent="0.35">
      <c r="B11" s="73" t="s">
        <v>41</v>
      </c>
    </row>
    <row r="12" spans="2:22" ht="36" customHeight="1" thickBot="1" x14ac:dyDescent="0.35">
      <c r="B12" s="74" t="s">
        <v>42</v>
      </c>
      <c r="K12" s="75"/>
      <c r="L12" s="76"/>
      <c r="M12" s="77"/>
      <c r="N12" s="20"/>
      <c r="O12" s="20"/>
      <c r="P12" s="20"/>
      <c r="Q12" s="20"/>
      <c r="R12" s="20"/>
      <c r="S12" s="20"/>
      <c r="T12" s="20"/>
      <c r="U12" s="20"/>
    </row>
    <row r="13" spans="2:22" ht="15" customHeight="1" thickBot="1" x14ac:dyDescent="0.35">
      <c r="B13" s="78"/>
    </row>
    <row r="14" spans="2:22" ht="15" customHeight="1" thickBot="1" x14ac:dyDescent="0.35">
      <c r="B14" s="79"/>
    </row>
    <row r="15" spans="2:22" s="71" customFormat="1" ht="15" customHeight="1" thickBot="1" x14ac:dyDescent="0.35">
      <c r="B15" s="211" t="s">
        <v>43</v>
      </c>
      <c r="C15" s="212"/>
      <c r="D15" s="213"/>
    </row>
    <row r="16" spans="2:22" s="71" customFormat="1" ht="46.95" customHeight="1" thickBot="1" x14ac:dyDescent="0.35">
      <c r="B16" s="80" t="s">
        <v>44</v>
      </c>
      <c r="C16" s="81" t="s">
        <v>45</v>
      </c>
      <c r="D16" s="81" t="s">
        <v>46</v>
      </c>
      <c r="E16" s="82" t="s">
        <v>47</v>
      </c>
      <c r="F16" s="83" t="s">
        <v>48</v>
      </c>
      <c r="G16" s="83" t="s">
        <v>49</v>
      </c>
      <c r="H16" s="84" t="s">
        <v>50</v>
      </c>
      <c r="I16" s="83" t="s">
        <v>51</v>
      </c>
      <c r="J16" s="83" t="s">
        <v>52</v>
      </c>
      <c r="K16" s="214" t="s">
        <v>53</v>
      </c>
      <c r="L16" s="215"/>
    </row>
    <row r="17" spans="2:12" ht="15" customHeight="1" x14ac:dyDescent="0.3">
      <c r="B17" s="85"/>
      <c r="C17" s="86"/>
      <c r="D17" s="87"/>
      <c r="E17" s="88"/>
      <c r="F17" s="89"/>
      <c r="G17" s="90">
        <f>+E17*F17</f>
        <v>0</v>
      </c>
      <c r="H17" s="91" t="str">
        <f t="shared" ref="H17:H28" si="0">IF($F$29&gt;0,F17/$F$29,"")</f>
        <v/>
      </c>
      <c r="I17" s="92"/>
      <c r="J17" s="93"/>
      <c r="K17" s="200"/>
      <c r="L17" s="201"/>
    </row>
    <row r="18" spans="2:12" ht="15" customHeight="1" x14ac:dyDescent="0.3">
      <c r="B18" s="85"/>
      <c r="C18" s="86"/>
      <c r="D18" s="87"/>
      <c r="E18" s="94"/>
      <c r="F18" s="95"/>
      <c r="G18" s="96">
        <f t="shared" ref="G18:G28" si="1">+E18*F18</f>
        <v>0</v>
      </c>
      <c r="H18" s="97" t="str">
        <f t="shared" si="0"/>
        <v/>
      </c>
      <c r="I18" s="92"/>
      <c r="J18" s="98"/>
      <c r="K18" s="189"/>
      <c r="L18" s="190"/>
    </row>
    <row r="19" spans="2:12" ht="15" customHeight="1" x14ac:dyDescent="0.3">
      <c r="B19" s="85"/>
      <c r="C19" s="86"/>
      <c r="D19" s="87"/>
      <c r="E19" s="94"/>
      <c r="F19" s="95"/>
      <c r="G19" s="96">
        <f t="shared" si="1"/>
        <v>0</v>
      </c>
      <c r="H19" s="97" t="str">
        <f t="shared" si="0"/>
        <v/>
      </c>
      <c r="I19" s="92"/>
      <c r="J19" s="98"/>
      <c r="K19" s="189"/>
      <c r="L19" s="190"/>
    </row>
    <row r="20" spans="2:12" ht="15" customHeight="1" x14ac:dyDescent="0.3">
      <c r="B20" s="85"/>
      <c r="C20" s="86"/>
      <c r="D20" s="87"/>
      <c r="E20" s="94"/>
      <c r="F20" s="95"/>
      <c r="G20" s="96">
        <f t="shared" si="1"/>
        <v>0</v>
      </c>
      <c r="H20" s="97" t="str">
        <f t="shared" si="0"/>
        <v/>
      </c>
      <c r="I20" s="92"/>
      <c r="J20" s="98"/>
      <c r="K20" s="189"/>
      <c r="L20" s="190"/>
    </row>
    <row r="21" spans="2:12" ht="15" customHeight="1" x14ac:dyDescent="0.3">
      <c r="B21" s="85"/>
      <c r="C21" s="86"/>
      <c r="D21" s="87"/>
      <c r="E21" s="94"/>
      <c r="F21" s="95"/>
      <c r="G21" s="96">
        <f t="shared" si="1"/>
        <v>0</v>
      </c>
      <c r="H21" s="97" t="str">
        <f t="shared" si="0"/>
        <v/>
      </c>
      <c r="I21" s="92"/>
      <c r="J21" s="98"/>
      <c r="K21" s="189"/>
      <c r="L21" s="190"/>
    </row>
    <row r="22" spans="2:12" ht="15" customHeight="1" x14ac:dyDescent="0.3">
      <c r="B22" s="85"/>
      <c r="C22" s="86"/>
      <c r="D22" s="99"/>
      <c r="E22" s="94"/>
      <c r="F22" s="95"/>
      <c r="G22" s="96">
        <f t="shared" si="1"/>
        <v>0</v>
      </c>
      <c r="H22" s="97" t="str">
        <f t="shared" si="0"/>
        <v/>
      </c>
      <c r="I22" s="92"/>
      <c r="J22" s="98"/>
      <c r="K22" s="189"/>
      <c r="L22" s="190"/>
    </row>
    <row r="23" spans="2:12" ht="15" customHeight="1" x14ac:dyDescent="0.3">
      <c r="B23" s="85"/>
      <c r="C23" s="86"/>
      <c r="D23" s="87"/>
      <c r="E23" s="94"/>
      <c r="F23" s="95"/>
      <c r="G23" s="96">
        <f t="shared" si="1"/>
        <v>0</v>
      </c>
      <c r="H23" s="97" t="str">
        <f t="shared" si="0"/>
        <v/>
      </c>
      <c r="I23" s="92"/>
      <c r="J23" s="98"/>
      <c r="K23" s="189"/>
      <c r="L23" s="190"/>
    </row>
    <row r="24" spans="2:12" ht="15" customHeight="1" x14ac:dyDescent="0.3">
      <c r="B24" s="85"/>
      <c r="C24" s="86"/>
      <c r="D24" s="87"/>
      <c r="E24" s="94"/>
      <c r="F24" s="95"/>
      <c r="G24" s="96">
        <f t="shared" si="1"/>
        <v>0</v>
      </c>
      <c r="H24" s="97" t="str">
        <f t="shared" si="0"/>
        <v/>
      </c>
      <c r="I24" s="92"/>
      <c r="J24" s="98"/>
      <c r="K24" s="189"/>
      <c r="L24" s="190"/>
    </row>
    <row r="25" spans="2:12" ht="15" customHeight="1" x14ac:dyDescent="0.3">
      <c r="B25" s="85"/>
      <c r="C25" s="86"/>
      <c r="D25" s="87"/>
      <c r="E25" s="94"/>
      <c r="F25" s="95"/>
      <c r="G25" s="96">
        <f t="shared" si="1"/>
        <v>0</v>
      </c>
      <c r="H25" s="97" t="str">
        <f t="shared" si="0"/>
        <v/>
      </c>
      <c r="I25" s="92"/>
      <c r="J25" s="98"/>
      <c r="K25" s="189"/>
      <c r="L25" s="190"/>
    </row>
    <row r="26" spans="2:12" ht="15" customHeight="1" x14ac:dyDescent="0.3">
      <c r="B26" s="85"/>
      <c r="C26" s="86"/>
      <c r="D26" s="87"/>
      <c r="E26" s="94"/>
      <c r="F26" s="95"/>
      <c r="G26" s="96">
        <f t="shared" si="1"/>
        <v>0</v>
      </c>
      <c r="H26" s="97" t="str">
        <f t="shared" si="0"/>
        <v/>
      </c>
      <c r="I26" s="92"/>
      <c r="J26" s="98"/>
      <c r="K26" s="189"/>
      <c r="L26" s="190"/>
    </row>
    <row r="27" spans="2:12" ht="15" customHeight="1" x14ac:dyDescent="0.3">
      <c r="B27" s="85"/>
      <c r="C27" s="86"/>
      <c r="D27" s="87"/>
      <c r="E27" s="94"/>
      <c r="F27" s="95"/>
      <c r="G27" s="96">
        <f t="shared" si="1"/>
        <v>0</v>
      </c>
      <c r="H27" s="97" t="str">
        <f t="shared" si="0"/>
        <v/>
      </c>
      <c r="I27" s="92"/>
      <c r="J27" s="98"/>
      <c r="K27" s="189"/>
      <c r="L27" s="190"/>
    </row>
    <row r="28" spans="2:12" ht="15" customHeight="1" thickBot="1" x14ac:dyDescent="0.35">
      <c r="B28" s="85"/>
      <c r="C28" s="86"/>
      <c r="D28" s="87"/>
      <c r="E28" s="100"/>
      <c r="F28" s="95"/>
      <c r="G28" s="101">
        <f t="shared" si="1"/>
        <v>0</v>
      </c>
      <c r="H28" s="102" t="str">
        <f t="shared" si="0"/>
        <v/>
      </c>
      <c r="I28" s="92"/>
      <c r="J28" s="103"/>
      <c r="K28" s="191"/>
      <c r="L28" s="192"/>
    </row>
    <row r="29" spans="2:12" s="71" customFormat="1" ht="15" customHeight="1" thickBot="1" x14ac:dyDescent="0.35">
      <c r="B29" s="193" t="s">
        <v>19</v>
      </c>
      <c r="C29" s="194"/>
      <c r="D29" s="104"/>
      <c r="E29" s="105"/>
      <c r="F29" s="106">
        <f>+SUM(F17:F28)</f>
        <v>0</v>
      </c>
      <c r="G29" s="107">
        <f>+SUM(G17:G28)</f>
        <v>0</v>
      </c>
      <c r="H29" s="108">
        <f t="shared" ref="H29" si="2">SUM(H17:H28)</f>
        <v>0</v>
      </c>
      <c r="I29" s="109">
        <f>SUM(I17:I28)</f>
        <v>0</v>
      </c>
      <c r="J29" s="110"/>
      <c r="K29" s="110"/>
    </row>
    <row r="30" spans="2:12" ht="15" customHeight="1" thickBot="1" x14ac:dyDescent="0.35">
      <c r="B30" s="79"/>
    </row>
    <row r="31" spans="2:12" ht="15" customHeight="1" thickBot="1" x14ac:dyDescent="0.35">
      <c r="B31" s="111" t="s">
        <v>54</v>
      </c>
    </row>
    <row r="32" spans="2:12" ht="36" customHeight="1" thickBot="1" x14ac:dyDescent="0.35">
      <c r="B32" s="74" t="s">
        <v>55</v>
      </c>
      <c r="K32" s="112"/>
    </row>
    <row r="33" spans="2:15" ht="15" customHeight="1" thickBot="1" x14ac:dyDescent="0.35">
      <c r="B33" s="78"/>
      <c r="K33" s="113"/>
    </row>
    <row r="34" spans="2:15" ht="15" customHeight="1" thickBot="1" x14ac:dyDescent="0.35">
      <c r="B34" s="79"/>
      <c r="K34" s="113"/>
    </row>
    <row r="35" spans="2:15" s="71" customFormat="1" ht="15" customHeight="1" thickBot="1" x14ac:dyDescent="0.35">
      <c r="B35" s="207" t="s">
        <v>43</v>
      </c>
      <c r="C35" s="208"/>
      <c r="D35" s="209"/>
      <c r="K35" s="114"/>
    </row>
    <row r="36" spans="2:15" s="71" customFormat="1" ht="46.95" customHeight="1" thickBot="1" x14ac:dyDescent="0.35">
      <c r="B36" s="115" t="s">
        <v>44</v>
      </c>
      <c r="C36" s="116" t="s">
        <v>45</v>
      </c>
      <c r="D36" s="116" t="s">
        <v>46</v>
      </c>
      <c r="E36" s="117" t="s">
        <v>47</v>
      </c>
      <c r="F36" s="117" t="s">
        <v>48</v>
      </c>
      <c r="G36" s="117" t="s">
        <v>56</v>
      </c>
      <c r="H36" s="118" t="s">
        <v>50</v>
      </c>
      <c r="J36" s="117" t="s">
        <v>57</v>
      </c>
      <c r="K36" s="117" t="s">
        <v>58</v>
      </c>
      <c r="L36" s="117" t="s">
        <v>59</v>
      </c>
    </row>
    <row r="37" spans="2:15" ht="15" customHeight="1" x14ac:dyDescent="0.3">
      <c r="B37" s="85"/>
      <c r="C37" s="86"/>
      <c r="D37" s="87"/>
      <c r="E37" s="88"/>
      <c r="F37" s="89"/>
      <c r="G37" s="90">
        <f>+F37*E37</f>
        <v>0</v>
      </c>
      <c r="H37" s="91" t="str">
        <f t="shared" ref="H37:H48" si="3">IF($F$49&gt;0,F37/$F$49,"")</f>
        <v/>
      </c>
      <c r="J37" s="89"/>
      <c r="K37" s="89"/>
      <c r="L37" s="119"/>
      <c r="O37" s="120"/>
    </row>
    <row r="38" spans="2:15" ht="15" customHeight="1" x14ac:dyDescent="0.3">
      <c r="B38" s="121"/>
      <c r="C38" s="86"/>
      <c r="D38" s="87"/>
      <c r="E38" s="94"/>
      <c r="F38" s="95"/>
      <c r="G38" s="96">
        <f t="shared" ref="G38:G48" si="4">+F38*E38</f>
        <v>0</v>
      </c>
      <c r="H38" s="97" t="str">
        <f t="shared" si="3"/>
        <v/>
      </c>
      <c r="J38" s="95"/>
      <c r="K38" s="95"/>
      <c r="L38" s="92"/>
      <c r="O38" s="120"/>
    </row>
    <row r="39" spans="2:15" ht="15" customHeight="1" x14ac:dyDescent="0.3">
      <c r="B39" s="85"/>
      <c r="C39" s="86"/>
      <c r="D39" s="87"/>
      <c r="E39" s="94"/>
      <c r="F39" s="95"/>
      <c r="G39" s="96">
        <f t="shared" si="4"/>
        <v>0</v>
      </c>
      <c r="H39" s="97" t="str">
        <f t="shared" si="3"/>
        <v/>
      </c>
      <c r="J39" s="95"/>
      <c r="K39" s="95"/>
      <c r="L39" s="92"/>
      <c r="O39" s="122"/>
    </row>
    <row r="40" spans="2:15" ht="15" customHeight="1" x14ac:dyDescent="0.3">
      <c r="B40" s="121"/>
      <c r="C40" s="86"/>
      <c r="D40" s="87"/>
      <c r="E40" s="94"/>
      <c r="F40" s="95"/>
      <c r="G40" s="96">
        <f t="shared" si="4"/>
        <v>0</v>
      </c>
      <c r="H40" s="97" t="str">
        <f t="shared" si="3"/>
        <v/>
      </c>
      <c r="J40" s="95"/>
      <c r="K40" s="95"/>
      <c r="L40" s="92"/>
    </row>
    <row r="41" spans="2:15" ht="15" customHeight="1" x14ac:dyDescent="0.3">
      <c r="B41" s="85"/>
      <c r="C41" s="86"/>
      <c r="D41" s="87"/>
      <c r="E41" s="94"/>
      <c r="F41" s="95"/>
      <c r="G41" s="96">
        <f t="shared" si="4"/>
        <v>0</v>
      </c>
      <c r="H41" s="97" t="str">
        <f t="shared" si="3"/>
        <v/>
      </c>
      <c r="J41" s="95"/>
      <c r="K41" s="95"/>
      <c r="L41" s="92"/>
    </row>
    <row r="42" spans="2:15" ht="15" customHeight="1" x14ac:dyDescent="0.3">
      <c r="B42" s="121"/>
      <c r="C42" s="86"/>
      <c r="D42" s="99"/>
      <c r="E42" s="94"/>
      <c r="F42" s="95"/>
      <c r="G42" s="96">
        <f t="shared" si="4"/>
        <v>0</v>
      </c>
      <c r="H42" s="97" t="str">
        <f t="shared" si="3"/>
        <v/>
      </c>
      <c r="J42" s="95"/>
      <c r="K42" s="95"/>
      <c r="L42" s="92"/>
    </row>
    <row r="43" spans="2:15" ht="15" customHeight="1" x14ac:dyDescent="0.3">
      <c r="B43" s="85"/>
      <c r="C43" s="86"/>
      <c r="D43" s="87"/>
      <c r="E43" s="94"/>
      <c r="F43" s="95"/>
      <c r="G43" s="96">
        <f t="shared" si="4"/>
        <v>0</v>
      </c>
      <c r="H43" s="97" t="str">
        <f t="shared" si="3"/>
        <v/>
      </c>
      <c r="J43" s="95"/>
      <c r="K43" s="95"/>
      <c r="L43" s="92"/>
    </row>
    <row r="44" spans="2:15" ht="15" customHeight="1" x14ac:dyDescent="0.3">
      <c r="B44" s="121"/>
      <c r="C44" s="86"/>
      <c r="D44" s="87"/>
      <c r="E44" s="94"/>
      <c r="F44" s="95"/>
      <c r="G44" s="96">
        <f t="shared" si="4"/>
        <v>0</v>
      </c>
      <c r="H44" s="97" t="str">
        <f t="shared" si="3"/>
        <v/>
      </c>
      <c r="J44" s="95"/>
      <c r="K44" s="95"/>
      <c r="L44" s="92"/>
    </row>
    <row r="45" spans="2:15" ht="15" customHeight="1" x14ac:dyDescent="0.3">
      <c r="B45" s="85"/>
      <c r="C45" s="86"/>
      <c r="D45" s="87"/>
      <c r="E45" s="94"/>
      <c r="F45" s="95"/>
      <c r="G45" s="96">
        <f t="shared" si="4"/>
        <v>0</v>
      </c>
      <c r="H45" s="97" t="str">
        <f t="shared" si="3"/>
        <v/>
      </c>
      <c r="J45" s="95"/>
      <c r="K45" s="95"/>
      <c r="L45" s="92"/>
    </row>
    <row r="46" spans="2:15" ht="15" customHeight="1" x14ac:dyDescent="0.3">
      <c r="B46" s="121"/>
      <c r="C46" s="86"/>
      <c r="D46" s="87"/>
      <c r="E46" s="94"/>
      <c r="F46" s="95"/>
      <c r="G46" s="96">
        <f t="shared" si="4"/>
        <v>0</v>
      </c>
      <c r="H46" s="97" t="str">
        <f t="shared" si="3"/>
        <v/>
      </c>
      <c r="J46" s="95"/>
      <c r="K46" s="95"/>
      <c r="L46" s="92"/>
    </row>
    <row r="47" spans="2:15" ht="15" customHeight="1" x14ac:dyDescent="0.3">
      <c r="B47" s="85"/>
      <c r="C47" s="86"/>
      <c r="D47" s="87"/>
      <c r="E47" s="94"/>
      <c r="F47" s="95"/>
      <c r="G47" s="96">
        <f t="shared" si="4"/>
        <v>0</v>
      </c>
      <c r="H47" s="97" t="str">
        <f t="shared" si="3"/>
        <v/>
      </c>
      <c r="J47" s="95"/>
      <c r="K47" s="95"/>
      <c r="L47" s="92"/>
    </row>
    <row r="48" spans="2:15" ht="15" customHeight="1" thickBot="1" x14ac:dyDescent="0.35">
      <c r="B48" s="123"/>
      <c r="C48" s="124"/>
      <c r="D48" s="125"/>
      <c r="E48" s="100"/>
      <c r="F48" s="126"/>
      <c r="G48" s="127">
        <f t="shared" si="4"/>
        <v>0</v>
      </c>
      <c r="H48" s="128" t="str">
        <f t="shared" si="3"/>
        <v/>
      </c>
      <c r="J48" s="129"/>
      <c r="K48" s="129"/>
      <c r="L48" s="130"/>
    </row>
    <row r="49" spans="2:12" s="71" customFormat="1" ht="15" customHeight="1" thickBot="1" x14ac:dyDescent="0.35">
      <c r="B49" s="193" t="s">
        <v>19</v>
      </c>
      <c r="C49" s="194"/>
      <c r="D49" s="104"/>
      <c r="E49" s="105"/>
      <c r="F49" s="106">
        <f>+SUM(F37:F48)</f>
        <v>0</v>
      </c>
      <c r="G49" s="131">
        <f>+SUM(G37:G48)</f>
        <v>0</v>
      </c>
      <c r="H49" s="108">
        <f t="shared" ref="H49" si="5">SUM(H37:H48)</f>
        <v>0</v>
      </c>
      <c r="J49" s="132">
        <f>+SUM(J37:J48)</f>
        <v>0</v>
      </c>
      <c r="K49" s="132">
        <f>+SUM(K37:K48)</f>
        <v>0</v>
      </c>
      <c r="L49" s="133"/>
    </row>
    <row r="50" spans="2:12" ht="15" customHeight="1" thickBot="1" x14ac:dyDescent="0.35">
      <c r="B50" s="79"/>
      <c r="F50" s="134"/>
      <c r="J50" s="135" t="s">
        <v>18</v>
      </c>
      <c r="K50" s="136" t="str">
        <f>+IF(J49=K49,"OK","ERROR")</f>
        <v>OK</v>
      </c>
      <c r="L50" s="137"/>
    </row>
    <row r="51" spans="2:12" ht="15" customHeight="1" thickBot="1" x14ac:dyDescent="0.35">
      <c r="B51" s="138" t="s">
        <v>60</v>
      </c>
    </row>
    <row r="52" spans="2:12" ht="36" customHeight="1" thickBot="1" x14ac:dyDescent="0.35">
      <c r="B52" s="74" t="s">
        <v>61</v>
      </c>
    </row>
    <row r="53" spans="2:12" ht="15" customHeight="1" thickBot="1" x14ac:dyDescent="0.35">
      <c r="B53" s="78"/>
      <c r="K53" s="113"/>
    </row>
    <row r="54" spans="2:12" ht="15" customHeight="1" thickBot="1" x14ac:dyDescent="0.35"/>
    <row r="55" spans="2:12" s="71" customFormat="1" ht="15" customHeight="1" thickBot="1" x14ac:dyDescent="0.35">
      <c r="B55" s="202" t="s">
        <v>43</v>
      </c>
      <c r="C55" s="203"/>
      <c r="D55" s="204"/>
    </row>
    <row r="56" spans="2:12" s="71" customFormat="1" ht="46.95" customHeight="1" thickBot="1" x14ac:dyDescent="0.35">
      <c r="B56" s="139" t="s">
        <v>44</v>
      </c>
      <c r="C56" s="140" t="s">
        <v>45</v>
      </c>
      <c r="D56" s="140" t="s">
        <v>46</v>
      </c>
      <c r="E56" s="141" t="s">
        <v>47</v>
      </c>
      <c r="F56" s="142" t="s">
        <v>48</v>
      </c>
      <c r="G56" s="142" t="s">
        <v>56</v>
      </c>
      <c r="H56" s="143" t="s">
        <v>50</v>
      </c>
      <c r="I56" s="142" t="s">
        <v>51</v>
      </c>
      <c r="J56" s="142" t="s">
        <v>52</v>
      </c>
      <c r="K56" s="205" t="s">
        <v>53</v>
      </c>
      <c r="L56" s="206"/>
    </row>
    <row r="57" spans="2:12" ht="15" customHeight="1" x14ac:dyDescent="0.3">
      <c r="B57" s="85"/>
      <c r="C57" s="86"/>
      <c r="D57" s="87"/>
      <c r="E57" s="88"/>
      <c r="F57" s="89"/>
      <c r="G57" s="90">
        <f>+F57*E57</f>
        <v>0</v>
      </c>
      <c r="H57" s="91" t="str">
        <f>IF($F$69&gt;0,F57/$F$49,"")</f>
        <v/>
      </c>
      <c r="I57" s="119"/>
      <c r="J57" s="93"/>
      <c r="K57" s="200"/>
      <c r="L57" s="201"/>
    </row>
    <row r="58" spans="2:12" ht="15" customHeight="1" x14ac:dyDescent="0.3">
      <c r="B58" s="121"/>
      <c r="C58" s="86"/>
      <c r="D58" s="87"/>
      <c r="E58" s="94"/>
      <c r="F58" s="95"/>
      <c r="G58" s="96">
        <f t="shared" ref="G58:G68" si="6">+F58*E58</f>
        <v>0</v>
      </c>
      <c r="H58" s="97" t="str">
        <f t="shared" ref="H58:H68" si="7">IF($F$69&gt;0,F58/$F$49,"")</f>
        <v/>
      </c>
      <c r="I58" s="92"/>
      <c r="J58" s="98"/>
      <c r="K58" s="189"/>
      <c r="L58" s="190"/>
    </row>
    <row r="59" spans="2:12" ht="15" customHeight="1" x14ac:dyDescent="0.3">
      <c r="B59" s="85"/>
      <c r="C59" s="86"/>
      <c r="D59" s="87"/>
      <c r="E59" s="94"/>
      <c r="F59" s="95"/>
      <c r="G59" s="96">
        <f t="shared" si="6"/>
        <v>0</v>
      </c>
      <c r="H59" s="97" t="str">
        <f t="shared" si="7"/>
        <v/>
      </c>
      <c r="I59" s="92"/>
      <c r="J59" s="98"/>
      <c r="K59" s="189"/>
      <c r="L59" s="190"/>
    </row>
    <row r="60" spans="2:12" ht="15" customHeight="1" x14ac:dyDescent="0.3">
      <c r="B60" s="121"/>
      <c r="C60" s="86"/>
      <c r="D60" s="87"/>
      <c r="E60" s="94"/>
      <c r="F60" s="95"/>
      <c r="G60" s="96">
        <f t="shared" si="6"/>
        <v>0</v>
      </c>
      <c r="H60" s="97" t="str">
        <f t="shared" si="7"/>
        <v/>
      </c>
      <c r="I60" s="92"/>
      <c r="J60" s="98"/>
      <c r="K60" s="189"/>
      <c r="L60" s="190"/>
    </row>
    <row r="61" spans="2:12" ht="15" customHeight="1" x14ac:dyDescent="0.3">
      <c r="B61" s="85"/>
      <c r="C61" s="86"/>
      <c r="D61" s="87"/>
      <c r="E61" s="94"/>
      <c r="F61" s="95"/>
      <c r="G61" s="96">
        <f t="shared" si="6"/>
        <v>0</v>
      </c>
      <c r="H61" s="97" t="str">
        <f t="shared" si="7"/>
        <v/>
      </c>
      <c r="I61" s="92"/>
      <c r="J61" s="98"/>
      <c r="K61" s="189"/>
      <c r="L61" s="190"/>
    </row>
    <row r="62" spans="2:12" ht="15" customHeight="1" x14ac:dyDescent="0.3">
      <c r="B62" s="121"/>
      <c r="C62" s="86"/>
      <c r="D62" s="99"/>
      <c r="E62" s="94"/>
      <c r="F62" s="95"/>
      <c r="G62" s="96">
        <f t="shared" si="6"/>
        <v>0</v>
      </c>
      <c r="H62" s="97" t="str">
        <f t="shared" si="7"/>
        <v/>
      </c>
      <c r="I62" s="92"/>
      <c r="J62" s="98"/>
      <c r="K62" s="189"/>
      <c r="L62" s="190"/>
    </row>
    <row r="63" spans="2:12" ht="15" customHeight="1" x14ac:dyDescent="0.3">
      <c r="B63" s="85"/>
      <c r="C63" s="86"/>
      <c r="D63" s="87"/>
      <c r="E63" s="94"/>
      <c r="F63" s="95"/>
      <c r="G63" s="96">
        <f t="shared" si="6"/>
        <v>0</v>
      </c>
      <c r="H63" s="97" t="str">
        <f t="shared" si="7"/>
        <v/>
      </c>
      <c r="I63" s="92"/>
      <c r="J63" s="98"/>
      <c r="K63" s="189"/>
      <c r="L63" s="190"/>
    </row>
    <row r="64" spans="2:12" ht="15" customHeight="1" x14ac:dyDescent="0.3">
      <c r="B64" s="121"/>
      <c r="C64" s="86"/>
      <c r="D64" s="87"/>
      <c r="E64" s="94"/>
      <c r="F64" s="95"/>
      <c r="G64" s="96">
        <f t="shared" si="6"/>
        <v>0</v>
      </c>
      <c r="H64" s="97" t="str">
        <f t="shared" si="7"/>
        <v/>
      </c>
      <c r="I64" s="92"/>
      <c r="J64" s="98"/>
      <c r="K64" s="189"/>
      <c r="L64" s="190"/>
    </row>
    <row r="65" spans="2:12" ht="15" customHeight="1" x14ac:dyDescent="0.3">
      <c r="B65" s="85"/>
      <c r="C65" s="86"/>
      <c r="D65" s="87"/>
      <c r="E65" s="94"/>
      <c r="F65" s="95"/>
      <c r="G65" s="96">
        <f t="shared" si="6"/>
        <v>0</v>
      </c>
      <c r="H65" s="97" t="str">
        <f t="shared" si="7"/>
        <v/>
      </c>
      <c r="I65" s="92"/>
      <c r="J65" s="98"/>
      <c r="K65" s="189"/>
      <c r="L65" s="190"/>
    </row>
    <row r="66" spans="2:12" ht="15" customHeight="1" x14ac:dyDescent="0.3">
      <c r="B66" s="121"/>
      <c r="C66" s="86"/>
      <c r="D66" s="87"/>
      <c r="E66" s="94"/>
      <c r="F66" s="95"/>
      <c r="G66" s="96">
        <f>+F66*E66</f>
        <v>0</v>
      </c>
      <c r="H66" s="97" t="str">
        <f t="shared" si="7"/>
        <v/>
      </c>
      <c r="I66" s="92"/>
      <c r="J66" s="98"/>
      <c r="K66" s="189"/>
      <c r="L66" s="190"/>
    </row>
    <row r="67" spans="2:12" ht="15" customHeight="1" x14ac:dyDescent="0.3">
      <c r="B67" s="85"/>
      <c r="C67" s="86"/>
      <c r="D67" s="87"/>
      <c r="E67" s="94"/>
      <c r="F67" s="95"/>
      <c r="G67" s="96">
        <f t="shared" si="6"/>
        <v>0</v>
      </c>
      <c r="H67" s="97" t="str">
        <f t="shared" si="7"/>
        <v/>
      </c>
      <c r="I67" s="92"/>
      <c r="J67" s="98"/>
      <c r="K67" s="189"/>
      <c r="L67" s="190"/>
    </row>
    <row r="68" spans="2:12" ht="15" customHeight="1" thickBot="1" x14ac:dyDescent="0.35">
      <c r="B68" s="123"/>
      <c r="C68" s="124"/>
      <c r="D68" s="125"/>
      <c r="E68" s="100"/>
      <c r="F68" s="126"/>
      <c r="G68" s="127">
        <f t="shared" si="6"/>
        <v>0</v>
      </c>
      <c r="H68" s="128" t="str">
        <f t="shared" si="7"/>
        <v/>
      </c>
      <c r="I68" s="144"/>
      <c r="J68" s="103"/>
      <c r="K68" s="191"/>
      <c r="L68" s="192"/>
    </row>
    <row r="69" spans="2:12" s="71" customFormat="1" ht="15" customHeight="1" thickBot="1" x14ac:dyDescent="0.35">
      <c r="B69" s="193" t="s">
        <v>19</v>
      </c>
      <c r="C69" s="194"/>
      <c r="D69" s="104"/>
      <c r="E69" s="105"/>
      <c r="F69" s="106">
        <f>+SUM(F57:F68)</f>
        <v>0</v>
      </c>
      <c r="G69" s="107">
        <f>+SUM(G57:G68)</f>
        <v>0</v>
      </c>
      <c r="H69" s="108">
        <f>SUM(H57:H68)</f>
        <v>0</v>
      </c>
      <c r="I69" s="109">
        <f>SUM(I57:I68)</f>
        <v>0</v>
      </c>
      <c r="J69" s="110"/>
      <c r="K69" s="110"/>
    </row>
    <row r="70" spans="2:12" ht="15" customHeight="1" thickBot="1" x14ac:dyDescent="0.35">
      <c r="F70" s="134"/>
    </row>
    <row r="71" spans="2:12" s="71" customFormat="1" ht="15" customHeight="1" thickBot="1" x14ac:dyDescent="0.35">
      <c r="B71" s="145" t="s">
        <v>62</v>
      </c>
      <c r="F71" s="146"/>
    </row>
    <row r="72" spans="2:12" s="71" customFormat="1" ht="36" customHeight="1" thickBot="1" x14ac:dyDescent="0.35">
      <c r="B72" s="74" t="s">
        <v>63</v>
      </c>
      <c r="F72" s="146"/>
      <c r="K72" s="147"/>
    </row>
    <row r="73" spans="2:12" ht="15" customHeight="1" thickBot="1" x14ac:dyDescent="0.35">
      <c r="B73" s="78"/>
      <c r="K73" s="113"/>
    </row>
    <row r="74" spans="2:12" ht="15" customHeight="1" thickBot="1" x14ac:dyDescent="0.35">
      <c r="B74" s="79"/>
    </row>
    <row r="75" spans="2:12" s="71" customFormat="1" ht="15" customHeight="1" thickBot="1" x14ac:dyDescent="0.35">
      <c r="B75" s="195" t="s">
        <v>43</v>
      </c>
      <c r="C75" s="196"/>
      <c r="D75" s="197"/>
    </row>
    <row r="76" spans="2:12" s="71" customFormat="1" ht="46.95" customHeight="1" thickBot="1" x14ac:dyDescent="0.35">
      <c r="B76" s="148" t="s">
        <v>64</v>
      </c>
      <c r="C76" s="149" t="s">
        <v>65</v>
      </c>
      <c r="D76" s="149" t="s">
        <v>46</v>
      </c>
      <c r="E76" s="150" t="s">
        <v>47</v>
      </c>
      <c r="F76" s="151" t="s">
        <v>48</v>
      </c>
      <c r="G76" s="151" t="s">
        <v>56</v>
      </c>
      <c r="H76" s="152" t="s">
        <v>50</v>
      </c>
      <c r="I76" s="151" t="s">
        <v>51</v>
      </c>
      <c r="J76" s="151" t="s">
        <v>52</v>
      </c>
      <c r="K76" s="198" t="s">
        <v>53</v>
      </c>
      <c r="L76" s="199"/>
    </row>
    <row r="77" spans="2:12" ht="15" customHeight="1" x14ac:dyDescent="0.3">
      <c r="B77" s="85"/>
      <c r="C77" s="86"/>
      <c r="D77" s="87"/>
      <c r="E77" s="88"/>
      <c r="F77" s="89"/>
      <c r="G77" s="90">
        <f>+F77*E77</f>
        <v>0</v>
      </c>
      <c r="H77" s="91" t="str">
        <f>IF($F$89&gt;0,F77/$F$49,"")</f>
        <v/>
      </c>
      <c r="I77" s="119"/>
      <c r="J77" s="93"/>
      <c r="K77" s="200"/>
      <c r="L77" s="201"/>
    </row>
    <row r="78" spans="2:12" ht="15" customHeight="1" x14ac:dyDescent="0.3">
      <c r="B78" s="121"/>
      <c r="C78" s="86"/>
      <c r="D78" s="87"/>
      <c r="E78" s="94"/>
      <c r="F78" s="95"/>
      <c r="G78" s="96">
        <f t="shared" ref="G78:G88" si="8">+F78*E78</f>
        <v>0</v>
      </c>
      <c r="H78" s="97" t="str">
        <f t="shared" ref="H78:H88" si="9">IF($F$89&gt;0,F78/$F$49,"")</f>
        <v/>
      </c>
      <c r="I78" s="92"/>
      <c r="J78" s="98"/>
      <c r="K78" s="189"/>
      <c r="L78" s="190"/>
    </row>
    <row r="79" spans="2:12" ht="15" customHeight="1" x14ac:dyDescent="0.3">
      <c r="B79" s="85"/>
      <c r="C79" s="86"/>
      <c r="D79" s="87"/>
      <c r="E79" s="94"/>
      <c r="F79" s="95"/>
      <c r="G79" s="96">
        <f t="shared" si="8"/>
        <v>0</v>
      </c>
      <c r="H79" s="97" t="str">
        <f t="shared" si="9"/>
        <v/>
      </c>
      <c r="I79" s="92"/>
      <c r="J79" s="98"/>
      <c r="K79" s="189"/>
      <c r="L79" s="190"/>
    </row>
    <row r="80" spans="2:12" ht="15" customHeight="1" x14ac:dyDescent="0.3">
      <c r="B80" s="121"/>
      <c r="C80" s="86"/>
      <c r="D80" s="87"/>
      <c r="E80" s="94"/>
      <c r="F80" s="95"/>
      <c r="G80" s="96">
        <f t="shared" si="8"/>
        <v>0</v>
      </c>
      <c r="H80" s="97" t="str">
        <f t="shared" si="9"/>
        <v/>
      </c>
      <c r="I80" s="92"/>
      <c r="J80" s="98"/>
      <c r="K80" s="189"/>
      <c r="L80" s="190"/>
    </row>
    <row r="81" spans="2:12" ht="15" customHeight="1" x14ac:dyDescent="0.3">
      <c r="B81" s="85"/>
      <c r="C81" s="86"/>
      <c r="D81" s="87"/>
      <c r="E81" s="94"/>
      <c r="F81" s="95"/>
      <c r="G81" s="96">
        <f t="shared" si="8"/>
        <v>0</v>
      </c>
      <c r="H81" s="97" t="str">
        <f t="shared" si="9"/>
        <v/>
      </c>
      <c r="I81" s="92"/>
      <c r="J81" s="98"/>
      <c r="K81" s="189"/>
      <c r="L81" s="190"/>
    </row>
    <row r="82" spans="2:12" ht="15" customHeight="1" x14ac:dyDescent="0.3">
      <c r="B82" s="121"/>
      <c r="C82" s="86"/>
      <c r="D82" s="99"/>
      <c r="E82" s="94"/>
      <c r="F82" s="95"/>
      <c r="G82" s="96">
        <f t="shared" si="8"/>
        <v>0</v>
      </c>
      <c r="H82" s="97" t="str">
        <f t="shared" si="9"/>
        <v/>
      </c>
      <c r="I82" s="92"/>
      <c r="J82" s="98"/>
      <c r="K82" s="189"/>
      <c r="L82" s="190"/>
    </row>
    <row r="83" spans="2:12" ht="15" customHeight="1" x14ac:dyDescent="0.3">
      <c r="B83" s="85"/>
      <c r="C83" s="86"/>
      <c r="D83" s="87"/>
      <c r="E83" s="94"/>
      <c r="F83" s="95"/>
      <c r="G83" s="96">
        <f t="shared" si="8"/>
        <v>0</v>
      </c>
      <c r="H83" s="97" t="str">
        <f t="shared" si="9"/>
        <v/>
      </c>
      <c r="I83" s="92"/>
      <c r="J83" s="98"/>
      <c r="K83" s="189"/>
      <c r="L83" s="190"/>
    </row>
    <row r="84" spans="2:12" ht="15" customHeight="1" x14ac:dyDescent="0.3">
      <c r="B84" s="121"/>
      <c r="C84" s="86"/>
      <c r="D84" s="87"/>
      <c r="E84" s="94"/>
      <c r="F84" s="95"/>
      <c r="G84" s="96">
        <f>+F84*E84</f>
        <v>0</v>
      </c>
      <c r="H84" s="97" t="str">
        <f t="shared" si="9"/>
        <v/>
      </c>
      <c r="I84" s="92"/>
      <c r="J84" s="98"/>
      <c r="K84" s="189"/>
      <c r="L84" s="190"/>
    </row>
    <row r="85" spans="2:12" ht="15" customHeight="1" x14ac:dyDescent="0.3">
      <c r="B85" s="85"/>
      <c r="C85" s="86"/>
      <c r="D85" s="87"/>
      <c r="E85" s="94"/>
      <c r="F85" s="95"/>
      <c r="G85" s="96">
        <f t="shared" si="8"/>
        <v>0</v>
      </c>
      <c r="H85" s="97" t="str">
        <f t="shared" si="9"/>
        <v/>
      </c>
      <c r="I85" s="92"/>
      <c r="J85" s="98"/>
      <c r="K85" s="189"/>
      <c r="L85" s="190"/>
    </row>
    <row r="86" spans="2:12" ht="15" customHeight="1" x14ac:dyDescent="0.3">
      <c r="B86" s="121"/>
      <c r="C86" s="86"/>
      <c r="D86" s="87"/>
      <c r="E86" s="94"/>
      <c r="F86" s="95"/>
      <c r="G86" s="96">
        <f t="shared" si="8"/>
        <v>0</v>
      </c>
      <c r="H86" s="97" t="str">
        <f t="shared" si="9"/>
        <v/>
      </c>
      <c r="I86" s="92"/>
      <c r="J86" s="98"/>
      <c r="K86" s="189"/>
      <c r="L86" s="190"/>
    </row>
    <row r="87" spans="2:12" ht="15" customHeight="1" x14ac:dyDescent="0.3">
      <c r="B87" s="85"/>
      <c r="C87" s="86"/>
      <c r="D87" s="87"/>
      <c r="E87" s="94"/>
      <c r="F87" s="95"/>
      <c r="G87" s="96">
        <f t="shared" si="8"/>
        <v>0</v>
      </c>
      <c r="H87" s="97" t="str">
        <f t="shared" si="9"/>
        <v/>
      </c>
      <c r="I87" s="92"/>
      <c r="J87" s="98"/>
      <c r="K87" s="189"/>
      <c r="L87" s="190"/>
    </row>
    <row r="88" spans="2:12" ht="15" customHeight="1" thickBot="1" x14ac:dyDescent="0.35">
      <c r="B88" s="123"/>
      <c r="C88" s="124"/>
      <c r="D88" s="125"/>
      <c r="E88" s="100"/>
      <c r="F88" s="126"/>
      <c r="G88" s="127">
        <f t="shared" si="8"/>
        <v>0</v>
      </c>
      <c r="H88" s="128" t="str">
        <f t="shared" si="9"/>
        <v/>
      </c>
      <c r="I88" s="144"/>
      <c r="J88" s="103"/>
      <c r="K88" s="191"/>
      <c r="L88" s="192"/>
    </row>
    <row r="89" spans="2:12" s="71" customFormat="1" ht="15" customHeight="1" thickBot="1" x14ac:dyDescent="0.35">
      <c r="B89" s="193" t="s">
        <v>19</v>
      </c>
      <c r="C89" s="194"/>
      <c r="D89" s="104"/>
      <c r="E89" s="105"/>
      <c r="F89" s="106">
        <f>+SUM(F77:F88)</f>
        <v>0</v>
      </c>
      <c r="G89" s="107">
        <f>+SUM(G77:G88)</f>
        <v>0</v>
      </c>
      <c r="H89" s="108">
        <f t="shared" ref="H89" si="10">SUM(H77:H88)</f>
        <v>0</v>
      </c>
      <c r="I89" s="109">
        <f>SUM(I77:I88)</f>
        <v>0</v>
      </c>
      <c r="J89" s="110"/>
      <c r="K89" s="110"/>
    </row>
    <row r="90" spans="2:12" ht="15" customHeight="1" x14ac:dyDescent="0.3">
      <c r="F90" s="134"/>
    </row>
    <row r="91" spans="2:12" ht="15" customHeight="1" x14ac:dyDescent="0.3">
      <c r="F91" s="134"/>
    </row>
    <row r="92" spans="2:12" ht="15" customHeight="1" x14ac:dyDescent="0.3">
      <c r="F92" s="134"/>
    </row>
    <row r="113" spans="3:12" ht="15" customHeight="1" x14ac:dyDescent="0.3">
      <c r="C113" s="153"/>
      <c r="D113" s="153"/>
      <c r="E113" s="153"/>
      <c r="F113" s="154"/>
      <c r="G113" s="154"/>
      <c r="H113" s="154"/>
      <c r="I113" s="155"/>
      <c r="J113" s="154"/>
      <c r="K113" s="156"/>
      <c r="L113" s="156"/>
    </row>
  </sheetData>
  <sheetProtection algorithmName="SHA-512" hashValue="OFa0eokk84K0n7dCg9zmDx5jTX+uftHKLc8MgSnd1ivZoADQmwnSVf8Fwnvk8E/jzOK8Rq5AuOQSzrRyFZIoHQ==" saltValue="KlWidfvicCDuoHnuSxuMVQ==" spinCount="100000" sheet="1" objects="1" scenarios="1" insertRows="0" deleteRows="0"/>
  <mergeCells count="54">
    <mergeCell ref="B8:L8"/>
    <mergeCell ref="C2:F2"/>
    <mergeCell ref="B4:L4"/>
    <mergeCell ref="B5:L5"/>
    <mergeCell ref="B6:L6"/>
    <mergeCell ref="B7:L7"/>
    <mergeCell ref="K25:L25"/>
    <mergeCell ref="B9:L9"/>
    <mergeCell ref="B15:D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60:L60"/>
    <mergeCell ref="K26:L26"/>
    <mergeCell ref="K27:L27"/>
    <mergeCell ref="K28:L28"/>
    <mergeCell ref="B29:C29"/>
    <mergeCell ref="B35:D35"/>
    <mergeCell ref="B49:C49"/>
    <mergeCell ref="B55:D55"/>
    <mergeCell ref="K56:L56"/>
    <mergeCell ref="K57:L57"/>
    <mergeCell ref="K58:L58"/>
    <mergeCell ref="K59:L59"/>
    <mergeCell ref="K77:L77"/>
    <mergeCell ref="K61:L61"/>
    <mergeCell ref="K62:L62"/>
    <mergeCell ref="K63:L63"/>
    <mergeCell ref="K64:L64"/>
    <mergeCell ref="K65:L65"/>
    <mergeCell ref="K66:L66"/>
    <mergeCell ref="K67:L67"/>
    <mergeCell ref="K68:L68"/>
    <mergeCell ref="B69:C69"/>
    <mergeCell ref="B75:D75"/>
    <mergeCell ref="K76:L76"/>
    <mergeCell ref="B89:C89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</mergeCells>
  <conditionalFormatting sqref="K50">
    <cfRule type="cellIs" dxfId="1" priority="2" operator="equal">
      <formula>"ERROR"</formula>
    </cfRule>
  </conditionalFormatting>
  <conditionalFormatting sqref="L50">
    <cfRule type="cellIs" dxfId="0" priority="1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2771-3E99-4D88-BC81-C3F4C8D3FC90}">
  <dimension ref="B1:L93"/>
  <sheetViews>
    <sheetView tabSelected="1" zoomScale="70" zoomScaleNormal="70" workbookViewId="0">
      <selection activeCell="M15" sqref="M15"/>
    </sheetView>
  </sheetViews>
  <sheetFormatPr baseColWidth="10" defaultColWidth="11.44140625" defaultRowHeight="15.6" x14ac:dyDescent="0.3"/>
  <cols>
    <col min="1" max="1" width="3.6640625" style="20" customWidth="1"/>
    <col min="2" max="2" width="10.5546875" style="59" customWidth="1"/>
    <col min="3" max="3" width="33.33203125" style="20" customWidth="1"/>
    <col min="4" max="7" width="30.6640625" style="20" customWidth="1"/>
    <col min="8" max="8" width="28.33203125" style="20" customWidth="1"/>
    <col min="9" max="9" width="24.5546875" style="20" customWidth="1"/>
    <col min="10" max="10" width="26.6640625" style="20" customWidth="1"/>
    <col min="11" max="11" width="28.33203125" style="20" customWidth="1"/>
    <col min="12" max="12" width="24.6640625" style="20" customWidth="1"/>
    <col min="13" max="25" width="30.6640625" style="20" customWidth="1"/>
    <col min="26" max="16384" width="11.44140625" style="20"/>
  </cols>
  <sheetData>
    <row r="1" spans="2:12" s="2" customFormat="1" ht="9.75" customHeight="1" x14ac:dyDescent="0.3">
      <c r="B1" s="41"/>
    </row>
    <row r="2" spans="2:12" s="2" customFormat="1" ht="18" customHeight="1" x14ac:dyDescent="0.3">
      <c r="B2" s="231" t="s">
        <v>0</v>
      </c>
      <c r="C2" s="232"/>
      <c r="D2" s="232"/>
      <c r="E2" s="232"/>
      <c r="F2" s="232"/>
      <c r="G2" s="232"/>
      <c r="H2" s="232"/>
      <c r="I2" s="232"/>
      <c r="J2" s="233"/>
      <c r="K2" s="1"/>
    </row>
    <row r="3" spans="2:12" s="2" customFormat="1" ht="89.25" customHeight="1" x14ac:dyDescent="0.3">
      <c r="B3" s="234" t="s">
        <v>26</v>
      </c>
      <c r="C3" s="235"/>
      <c r="D3" s="235"/>
      <c r="E3" s="235"/>
      <c r="F3" s="235"/>
      <c r="G3" s="235"/>
      <c r="H3" s="235"/>
      <c r="I3" s="235"/>
      <c r="J3" s="236"/>
      <c r="K3" s="3"/>
    </row>
    <row r="4" spans="2:12" s="2" customFormat="1" ht="15.75" customHeight="1" x14ac:dyDescent="0.3">
      <c r="B4" s="224" t="s">
        <v>1</v>
      </c>
      <c r="C4" s="224"/>
      <c r="D4" s="224"/>
      <c r="E4" s="224"/>
      <c r="F4" s="224"/>
      <c r="G4" s="224"/>
      <c r="H4" s="224"/>
      <c r="I4" s="224"/>
      <c r="J4" s="224"/>
      <c r="K4" s="210"/>
      <c r="L4" s="210"/>
    </row>
    <row r="5" spans="2:12" s="2" customFormat="1" ht="37.200000000000003" customHeight="1" thickBot="1" x14ac:dyDescent="0.35">
      <c r="B5" s="4" t="s">
        <v>27</v>
      </c>
    </row>
    <row r="6" spans="2:12" s="2" customFormat="1" ht="84.6" customHeight="1" thickBot="1" x14ac:dyDescent="0.35">
      <c r="B6" s="225" t="s">
        <v>2</v>
      </c>
      <c r="C6" s="226"/>
      <c r="D6" s="5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7" t="s">
        <v>88</v>
      </c>
    </row>
    <row r="7" spans="2:12" s="2" customFormat="1" ht="16.2" thickBot="1" x14ac:dyDescent="0.35">
      <c r="B7" s="227" t="s">
        <v>10</v>
      </c>
      <c r="C7" s="228"/>
      <c r="D7" s="8"/>
      <c r="E7" s="8"/>
      <c r="F7" s="9"/>
      <c r="G7" s="9"/>
      <c r="H7" s="9"/>
      <c r="I7" s="9"/>
      <c r="J7" s="9"/>
      <c r="K7" s="10"/>
    </row>
    <row r="8" spans="2:12" x14ac:dyDescent="0.3">
      <c r="B8" s="11">
        <v>1</v>
      </c>
      <c r="C8" s="12"/>
      <c r="D8" s="13"/>
      <c r="E8" s="14"/>
      <c r="F8" s="15"/>
      <c r="G8" s="16"/>
      <c r="H8" s="17"/>
      <c r="I8" s="18"/>
      <c r="J8" s="15"/>
      <c r="K8" s="19"/>
    </row>
    <row r="9" spans="2:12" x14ac:dyDescent="0.3">
      <c r="B9" s="21">
        <f>+B8+1</f>
        <v>2</v>
      </c>
      <c r="C9" s="22"/>
      <c r="D9" s="15"/>
      <c r="E9" s="14"/>
      <c r="F9" s="23"/>
      <c r="G9" s="16"/>
      <c r="H9" s="24"/>
      <c r="I9" s="25"/>
      <c r="J9" s="23"/>
      <c r="K9" s="26"/>
    </row>
    <row r="10" spans="2:12" x14ac:dyDescent="0.3">
      <c r="B10" s="21">
        <f>+B9+1</f>
        <v>3</v>
      </c>
      <c r="C10" s="22"/>
      <c r="D10" s="15"/>
      <c r="E10" s="14"/>
      <c r="F10" s="23"/>
      <c r="G10" s="16"/>
      <c r="H10" s="24"/>
      <c r="I10" s="25"/>
      <c r="J10" s="15"/>
      <c r="K10" s="26"/>
    </row>
    <row r="11" spans="2:12" x14ac:dyDescent="0.3">
      <c r="B11" s="21">
        <f>+B10+1</f>
        <v>4</v>
      </c>
      <c r="C11" s="22"/>
      <c r="D11" s="15"/>
      <c r="E11" s="14"/>
      <c r="F11" s="23"/>
      <c r="G11" s="16"/>
      <c r="H11" s="24"/>
      <c r="I11" s="25"/>
      <c r="J11" s="23"/>
      <c r="K11" s="26"/>
    </row>
    <row r="12" spans="2:12" ht="16.2" thickBot="1" x14ac:dyDescent="0.35">
      <c r="B12" s="21">
        <f>+B11+1</f>
        <v>5</v>
      </c>
      <c r="C12" s="22"/>
      <c r="D12" s="15"/>
      <c r="E12" s="14"/>
      <c r="F12" s="23"/>
      <c r="G12" s="16"/>
      <c r="H12" s="24"/>
      <c r="I12" s="25"/>
      <c r="J12" s="23"/>
      <c r="K12" s="26"/>
    </row>
    <row r="13" spans="2:12" s="2" customFormat="1" ht="16.2" thickBot="1" x14ac:dyDescent="0.35">
      <c r="B13" s="227" t="s">
        <v>11</v>
      </c>
      <c r="C13" s="237"/>
      <c r="D13" s="9"/>
      <c r="E13" s="8"/>
      <c r="F13" s="9"/>
      <c r="G13" s="9"/>
      <c r="H13" s="9"/>
      <c r="I13" s="9"/>
      <c r="J13" s="9"/>
      <c r="K13" s="10"/>
    </row>
    <row r="14" spans="2:12" x14ac:dyDescent="0.3">
      <c r="B14" s="27">
        <f>+B12+1</f>
        <v>6</v>
      </c>
      <c r="C14" s="12"/>
      <c r="D14" s="28"/>
      <c r="E14" s="29"/>
      <c r="F14" s="28"/>
      <c r="G14" s="16"/>
      <c r="H14" s="30"/>
      <c r="I14" s="18"/>
      <c r="J14" s="28"/>
      <c r="K14" s="31"/>
    </row>
    <row r="15" spans="2:12" x14ac:dyDescent="0.3">
      <c r="B15" s="11">
        <f>+B14+1</f>
        <v>7</v>
      </c>
      <c r="C15" s="22"/>
      <c r="D15" s="15"/>
      <c r="E15" s="14"/>
      <c r="F15" s="23"/>
      <c r="G15" s="16"/>
      <c r="H15" s="24"/>
      <c r="I15" s="25"/>
      <c r="J15" s="15"/>
      <c r="K15" s="26"/>
    </row>
    <row r="16" spans="2:12" x14ac:dyDescent="0.3">
      <c r="B16" s="11">
        <f>+B15+1</f>
        <v>8</v>
      </c>
      <c r="C16" s="22"/>
      <c r="D16" s="15"/>
      <c r="E16" s="14"/>
      <c r="F16" s="23"/>
      <c r="G16" s="16"/>
      <c r="H16" s="24"/>
      <c r="I16" s="25"/>
      <c r="J16" s="23"/>
      <c r="K16" s="26"/>
    </row>
    <row r="17" spans="2:11" x14ac:dyDescent="0.3">
      <c r="B17" s="11">
        <f>+B16+1</f>
        <v>9</v>
      </c>
      <c r="C17" s="22"/>
      <c r="D17" s="15"/>
      <c r="E17" s="14"/>
      <c r="F17" s="23"/>
      <c r="G17" s="16"/>
      <c r="H17" s="24"/>
      <c r="I17" s="25"/>
      <c r="J17" s="23"/>
      <c r="K17" s="26"/>
    </row>
    <row r="18" spans="2:11" ht="16.2" thickBot="1" x14ac:dyDescent="0.35">
      <c r="B18" s="32">
        <f>+B17+1</f>
        <v>10</v>
      </c>
      <c r="C18" s="33"/>
      <c r="D18" s="34"/>
      <c r="E18" s="35"/>
      <c r="F18" s="36"/>
      <c r="G18" s="37"/>
      <c r="H18" s="38"/>
      <c r="I18" s="39"/>
      <c r="J18" s="36"/>
      <c r="K18" s="40"/>
    </row>
    <row r="19" spans="2:11" s="2" customFormat="1" ht="37.200000000000003" customHeight="1" thickBot="1" x14ac:dyDescent="0.35">
      <c r="B19" s="4" t="s">
        <v>28</v>
      </c>
      <c r="E19" s="41"/>
    </row>
    <row r="20" spans="2:11" s="2" customFormat="1" ht="84.6" customHeight="1" thickBot="1" x14ac:dyDescent="0.35">
      <c r="B20" s="225" t="s">
        <v>2</v>
      </c>
      <c r="C20" s="226"/>
      <c r="D20" s="5" t="s">
        <v>3</v>
      </c>
      <c r="E20" s="6" t="s">
        <v>12</v>
      </c>
      <c r="F20" s="6" t="s">
        <v>5</v>
      </c>
      <c r="G20" s="6" t="s">
        <v>6</v>
      </c>
      <c r="H20" s="6" t="s">
        <v>7</v>
      </c>
      <c r="I20" s="6" t="s">
        <v>8</v>
      </c>
      <c r="J20" s="7" t="s">
        <v>9</v>
      </c>
      <c r="K20" s="42"/>
    </row>
    <row r="21" spans="2:11" s="2" customFormat="1" ht="16.2" thickBot="1" x14ac:dyDescent="0.35">
      <c r="B21" s="227" t="s">
        <v>10</v>
      </c>
      <c r="C21" s="228"/>
      <c r="D21" s="8"/>
      <c r="E21" s="8"/>
      <c r="F21" s="9"/>
      <c r="G21" s="9"/>
      <c r="H21" s="9"/>
      <c r="I21" s="9"/>
      <c r="J21" s="10"/>
    </row>
    <row r="22" spans="2:11" x14ac:dyDescent="0.3">
      <c r="B22" s="11">
        <f>+B18+1</f>
        <v>11</v>
      </c>
      <c r="C22" s="12"/>
      <c r="D22" s="15"/>
      <c r="E22" s="14"/>
      <c r="F22" s="23"/>
      <c r="G22" s="16"/>
      <c r="H22" s="17"/>
      <c r="I22" s="25"/>
      <c r="J22" s="19"/>
    </row>
    <row r="23" spans="2:11" x14ac:dyDescent="0.3">
      <c r="B23" s="11">
        <f>+B22+1</f>
        <v>12</v>
      </c>
      <c r="C23" s="22"/>
      <c r="D23" s="15"/>
      <c r="E23" s="14"/>
      <c r="F23" s="23"/>
      <c r="G23" s="16"/>
      <c r="H23" s="24"/>
      <c r="I23" s="25"/>
      <c r="J23" s="26"/>
    </row>
    <row r="24" spans="2:11" x14ac:dyDescent="0.3">
      <c r="B24" s="11">
        <f>+B23+1</f>
        <v>13</v>
      </c>
      <c r="C24" s="22"/>
      <c r="D24" s="15"/>
      <c r="E24" s="14"/>
      <c r="F24" s="23"/>
      <c r="G24" s="16"/>
      <c r="H24" s="24"/>
      <c r="I24" s="25"/>
      <c r="J24" s="19"/>
    </row>
    <row r="25" spans="2:11" ht="16.2" thickBot="1" x14ac:dyDescent="0.35">
      <c r="B25" s="11">
        <f>+B24+1</f>
        <v>14</v>
      </c>
      <c r="C25" s="22"/>
      <c r="D25" s="34"/>
      <c r="E25" s="14"/>
      <c r="F25" s="23"/>
      <c r="G25" s="16"/>
      <c r="H25" s="24"/>
      <c r="I25" s="39"/>
      <c r="J25" s="26"/>
    </row>
    <row r="26" spans="2:11" s="2" customFormat="1" ht="16.2" thickBot="1" x14ac:dyDescent="0.35">
      <c r="B26" s="227" t="s">
        <v>11</v>
      </c>
      <c r="C26" s="228"/>
      <c r="D26" s="9"/>
      <c r="E26" s="8"/>
      <c r="F26" s="9"/>
      <c r="G26" s="9"/>
      <c r="H26" s="9"/>
      <c r="I26" s="9"/>
      <c r="J26" s="10"/>
    </row>
    <row r="27" spans="2:11" x14ac:dyDescent="0.3">
      <c r="B27" s="11">
        <f>+B25+1</f>
        <v>15</v>
      </c>
      <c r="C27" s="12"/>
      <c r="D27" s="15"/>
      <c r="E27" s="14"/>
      <c r="F27" s="23"/>
      <c r="G27" s="16"/>
      <c r="H27" s="17"/>
      <c r="I27" s="25"/>
      <c r="J27" s="19"/>
    </row>
    <row r="28" spans="2:11" x14ac:dyDescent="0.3">
      <c r="B28" s="21">
        <f>+B27+1</f>
        <v>16</v>
      </c>
      <c r="C28" s="22"/>
      <c r="D28" s="15"/>
      <c r="E28" s="14"/>
      <c r="F28" s="23"/>
      <c r="G28" s="16"/>
      <c r="H28" s="24"/>
      <c r="I28" s="25"/>
      <c r="J28" s="26"/>
    </row>
    <row r="29" spans="2:11" x14ac:dyDescent="0.3">
      <c r="B29" s="21">
        <f>+B28+1</f>
        <v>17</v>
      </c>
      <c r="C29" s="22"/>
      <c r="D29" s="15"/>
      <c r="E29" s="14"/>
      <c r="F29" s="23"/>
      <c r="G29" s="16"/>
      <c r="H29" s="24"/>
      <c r="I29" s="25"/>
      <c r="J29" s="19"/>
    </row>
    <row r="30" spans="2:11" ht="16.2" thickBot="1" x14ac:dyDescent="0.35">
      <c r="B30" s="43">
        <f>+B29+1</f>
        <v>18</v>
      </c>
      <c r="C30" s="33"/>
      <c r="D30" s="34"/>
      <c r="E30" s="35"/>
      <c r="F30" s="36"/>
      <c r="G30" s="37"/>
      <c r="H30" s="38"/>
      <c r="I30" s="39"/>
      <c r="J30" s="40"/>
    </row>
    <row r="31" spans="2:11" s="2" customFormat="1" ht="37.200000000000003" customHeight="1" thickBot="1" x14ac:dyDescent="0.35">
      <c r="B31" s="4"/>
    </row>
    <row r="32" spans="2:11" s="2" customFormat="1" ht="45" customHeight="1" thickBot="1" x14ac:dyDescent="0.35">
      <c r="B32" s="229" t="str">
        <f>+B6</f>
        <v>ENTIDAD CONCEDENTE</v>
      </c>
      <c r="C32" s="230"/>
      <c r="D32" s="44" t="s">
        <v>13</v>
      </c>
      <c r="E32" s="44" t="s">
        <v>14</v>
      </c>
      <c r="F32" s="44" t="s">
        <v>15</v>
      </c>
      <c r="G32" s="44" t="s">
        <v>29</v>
      </c>
      <c r="H32" s="44" t="s">
        <v>30</v>
      </c>
      <c r="I32" s="44" t="s">
        <v>16</v>
      </c>
      <c r="J32" s="45" t="s">
        <v>17</v>
      </c>
      <c r="K32" s="46" t="s">
        <v>18</v>
      </c>
    </row>
    <row r="33" spans="2:11" x14ac:dyDescent="0.3">
      <c r="B33" s="47">
        <f t="shared" ref="B33:C37" si="0">+B8</f>
        <v>1</v>
      </c>
      <c r="C33" s="48">
        <f t="shared" si="0"/>
        <v>0</v>
      </c>
      <c r="D33" s="49"/>
      <c r="E33" s="49"/>
      <c r="F33" s="49"/>
      <c r="G33" s="49"/>
      <c r="H33" s="49"/>
      <c r="I33" s="49"/>
      <c r="J33" s="50">
        <f>+SUM(D33:I33)</f>
        <v>0</v>
      </c>
      <c r="K33" s="2" t="str">
        <f>+IF(J33=K8,"OK","ERROR")</f>
        <v>OK</v>
      </c>
    </row>
    <row r="34" spans="2:11" x14ac:dyDescent="0.3">
      <c r="B34" s="47">
        <f t="shared" si="0"/>
        <v>2</v>
      </c>
      <c r="C34" s="51">
        <f t="shared" si="0"/>
        <v>0</v>
      </c>
      <c r="D34" s="52"/>
      <c r="E34" s="52"/>
      <c r="F34" s="52"/>
      <c r="G34" s="52"/>
      <c r="H34" s="52"/>
      <c r="I34" s="52"/>
      <c r="J34" s="50">
        <f t="shared" ref="J34:J50" si="1">+SUM(D34:I34)</f>
        <v>0</v>
      </c>
      <c r="K34" s="2" t="str">
        <f>+IF(J34=K9,"OK","ERROR")</f>
        <v>OK</v>
      </c>
    </row>
    <row r="35" spans="2:11" x14ac:dyDescent="0.3">
      <c r="B35" s="47">
        <f t="shared" si="0"/>
        <v>3</v>
      </c>
      <c r="C35" s="51">
        <f t="shared" si="0"/>
        <v>0</v>
      </c>
      <c r="D35" s="52"/>
      <c r="E35" s="52"/>
      <c r="F35" s="52"/>
      <c r="G35" s="52"/>
      <c r="H35" s="52"/>
      <c r="I35" s="52"/>
      <c r="J35" s="50">
        <f t="shared" si="1"/>
        <v>0</v>
      </c>
      <c r="K35" s="2" t="str">
        <f>+IF(J35=K10,"OK","ERROR")</f>
        <v>OK</v>
      </c>
    </row>
    <row r="36" spans="2:11" x14ac:dyDescent="0.3">
      <c r="B36" s="47">
        <f t="shared" si="0"/>
        <v>4</v>
      </c>
      <c r="C36" s="51">
        <f t="shared" si="0"/>
        <v>0</v>
      </c>
      <c r="D36" s="52"/>
      <c r="E36" s="52"/>
      <c r="F36" s="52"/>
      <c r="G36" s="52"/>
      <c r="H36" s="52"/>
      <c r="I36" s="52"/>
      <c r="J36" s="50">
        <f t="shared" si="1"/>
        <v>0</v>
      </c>
      <c r="K36" s="2" t="str">
        <f>+IF(J36=K11,"OK","ERROR")</f>
        <v>OK</v>
      </c>
    </row>
    <row r="37" spans="2:11" x14ac:dyDescent="0.3">
      <c r="B37" s="47">
        <f t="shared" si="0"/>
        <v>5</v>
      </c>
      <c r="C37" s="51">
        <f t="shared" si="0"/>
        <v>0</v>
      </c>
      <c r="D37" s="49"/>
      <c r="E37" s="49"/>
      <c r="F37" s="49"/>
      <c r="G37" s="49"/>
      <c r="H37" s="49"/>
      <c r="I37" s="52"/>
      <c r="J37" s="50">
        <f t="shared" si="1"/>
        <v>0</v>
      </c>
      <c r="K37" s="2" t="str">
        <f>+IF(J37=K12,"OK","ERROR")</f>
        <v>OK</v>
      </c>
    </row>
    <row r="38" spans="2:11" x14ac:dyDescent="0.3">
      <c r="B38" s="47">
        <f t="shared" ref="B38:C42" si="2">+B14</f>
        <v>6</v>
      </c>
      <c r="C38" s="51">
        <f t="shared" si="2"/>
        <v>0</v>
      </c>
      <c r="D38" s="49"/>
      <c r="E38" s="49"/>
      <c r="F38" s="49"/>
      <c r="G38" s="49"/>
      <c r="H38" s="49"/>
      <c r="I38" s="52"/>
      <c r="J38" s="50">
        <f t="shared" si="1"/>
        <v>0</v>
      </c>
      <c r="K38" s="2" t="str">
        <f>+IF(J38=K14,"OK","ERROR")</f>
        <v>OK</v>
      </c>
    </row>
    <row r="39" spans="2:11" x14ac:dyDescent="0.3">
      <c r="B39" s="47">
        <f t="shared" si="2"/>
        <v>7</v>
      </c>
      <c r="C39" s="51">
        <f t="shared" si="2"/>
        <v>0</v>
      </c>
      <c r="D39" s="52"/>
      <c r="E39" s="52"/>
      <c r="F39" s="52"/>
      <c r="G39" s="52"/>
      <c r="H39" s="52"/>
      <c r="I39" s="52"/>
      <c r="J39" s="50">
        <f t="shared" si="1"/>
        <v>0</v>
      </c>
      <c r="K39" s="2" t="str">
        <f>+IF(J39=K15,"OK","ERROR")</f>
        <v>OK</v>
      </c>
    </row>
    <row r="40" spans="2:11" x14ac:dyDescent="0.3">
      <c r="B40" s="47">
        <f t="shared" si="2"/>
        <v>8</v>
      </c>
      <c r="C40" s="51">
        <f t="shared" si="2"/>
        <v>0</v>
      </c>
      <c r="D40" s="52"/>
      <c r="E40" s="52"/>
      <c r="F40" s="52"/>
      <c r="G40" s="52"/>
      <c r="H40" s="52"/>
      <c r="I40" s="52"/>
      <c r="J40" s="50">
        <f t="shared" si="1"/>
        <v>0</v>
      </c>
      <c r="K40" s="2" t="str">
        <f>+IF(J40=K16,"OK","ERROR")</f>
        <v>OK</v>
      </c>
    </row>
    <row r="41" spans="2:11" x14ac:dyDescent="0.3">
      <c r="B41" s="47">
        <f t="shared" si="2"/>
        <v>9</v>
      </c>
      <c r="C41" s="51">
        <f t="shared" si="2"/>
        <v>0</v>
      </c>
      <c r="D41" s="52"/>
      <c r="E41" s="52"/>
      <c r="F41" s="52"/>
      <c r="G41" s="52"/>
      <c r="H41" s="52"/>
      <c r="I41" s="52"/>
      <c r="J41" s="50">
        <f t="shared" si="1"/>
        <v>0</v>
      </c>
      <c r="K41" s="2" t="str">
        <f>+IF(J41=K17,"OK","ERROR")</f>
        <v>OK</v>
      </c>
    </row>
    <row r="42" spans="2:11" x14ac:dyDescent="0.3">
      <c r="B42" s="47">
        <f t="shared" si="2"/>
        <v>10</v>
      </c>
      <c r="C42" s="51">
        <f t="shared" si="2"/>
        <v>0</v>
      </c>
      <c r="D42" s="53"/>
      <c r="E42" s="53"/>
      <c r="F42" s="53"/>
      <c r="G42" s="53"/>
      <c r="H42" s="53"/>
      <c r="I42" s="53"/>
      <c r="J42" s="50">
        <f t="shared" si="1"/>
        <v>0</v>
      </c>
      <c r="K42" s="2" t="str">
        <f>+IF(J42=K18,"OK","ERROR")</f>
        <v>OK</v>
      </c>
    </row>
    <row r="43" spans="2:11" x14ac:dyDescent="0.3">
      <c r="B43" s="47">
        <f t="shared" ref="B43:C46" si="3">+B22</f>
        <v>11</v>
      </c>
      <c r="C43" s="51">
        <f t="shared" si="3"/>
        <v>0</v>
      </c>
      <c r="D43" s="53"/>
      <c r="E43" s="53"/>
      <c r="F43" s="53"/>
      <c r="G43" s="53"/>
      <c r="H43" s="53"/>
      <c r="I43" s="53"/>
      <c r="J43" s="50">
        <f t="shared" si="1"/>
        <v>0</v>
      </c>
      <c r="K43" s="2" t="str">
        <f>+IF(J43=F22,"OK","ERROR")</f>
        <v>OK</v>
      </c>
    </row>
    <row r="44" spans="2:11" x14ac:dyDescent="0.3">
      <c r="B44" s="47">
        <f t="shared" si="3"/>
        <v>12</v>
      </c>
      <c r="C44" s="51">
        <f t="shared" si="3"/>
        <v>0</v>
      </c>
      <c r="D44" s="53"/>
      <c r="E44" s="53"/>
      <c r="F44" s="53"/>
      <c r="G44" s="53"/>
      <c r="H44" s="53"/>
      <c r="I44" s="53"/>
      <c r="J44" s="50">
        <f t="shared" si="1"/>
        <v>0</v>
      </c>
      <c r="K44" s="2" t="str">
        <f>+IF(J44=F23,"OK","ERROR")</f>
        <v>OK</v>
      </c>
    </row>
    <row r="45" spans="2:11" x14ac:dyDescent="0.3">
      <c r="B45" s="47">
        <f t="shared" si="3"/>
        <v>13</v>
      </c>
      <c r="C45" s="51">
        <f t="shared" si="3"/>
        <v>0</v>
      </c>
      <c r="D45" s="53"/>
      <c r="E45" s="53"/>
      <c r="F45" s="53"/>
      <c r="G45" s="53"/>
      <c r="H45" s="53"/>
      <c r="I45" s="53"/>
      <c r="J45" s="50">
        <f t="shared" si="1"/>
        <v>0</v>
      </c>
      <c r="K45" s="2" t="str">
        <f>+IF(J45=F24,"OK","ERROR")</f>
        <v>OK</v>
      </c>
    </row>
    <row r="46" spans="2:11" x14ac:dyDescent="0.3">
      <c r="B46" s="47">
        <f t="shared" si="3"/>
        <v>14</v>
      </c>
      <c r="C46" s="51">
        <f t="shared" si="3"/>
        <v>0</v>
      </c>
      <c r="D46" s="53"/>
      <c r="E46" s="53"/>
      <c r="F46" s="53"/>
      <c r="G46" s="53"/>
      <c r="H46" s="53"/>
      <c r="I46" s="53"/>
      <c r="J46" s="50">
        <f t="shared" si="1"/>
        <v>0</v>
      </c>
      <c r="K46" s="2" t="str">
        <f>+IF(J46=F25,"OK","ERROR")</f>
        <v>OK</v>
      </c>
    </row>
    <row r="47" spans="2:11" x14ac:dyDescent="0.3">
      <c r="B47" s="47">
        <f t="shared" ref="B47:C50" si="4">+B27</f>
        <v>15</v>
      </c>
      <c r="C47" s="51">
        <f t="shared" si="4"/>
        <v>0</v>
      </c>
      <c r="D47" s="53"/>
      <c r="E47" s="53"/>
      <c r="F47" s="53"/>
      <c r="G47" s="53"/>
      <c r="H47" s="53"/>
      <c r="I47" s="53"/>
      <c r="J47" s="50">
        <f>+SUM(D47:I47)</f>
        <v>0</v>
      </c>
      <c r="K47" s="2" t="str">
        <f>+IF(J47=F27,"OK","ERROR")</f>
        <v>OK</v>
      </c>
    </row>
    <row r="48" spans="2:11" x14ac:dyDescent="0.3">
      <c r="B48" s="47">
        <f t="shared" si="4"/>
        <v>16</v>
      </c>
      <c r="C48" s="51">
        <f t="shared" si="4"/>
        <v>0</v>
      </c>
      <c r="D48" s="53"/>
      <c r="E48" s="53"/>
      <c r="F48" s="53"/>
      <c r="G48" s="53"/>
      <c r="H48" s="53"/>
      <c r="I48" s="53"/>
      <c r="J48" s="50">
        <f t="shared" si="1"/>
        <v>0</v>
      </c>
      <c r="K48" s="2" t="str">
        <f>+IF(J48=F28,"OK","ERROR")</f>
        <v>OK</v>
      </c>
    </row>
    <row r="49" spans="2:11" x14ac:dyDescent="0.3">
      <c r="B49" s="47">
        <f t="shared" si="4"/>
        <v>17</v>
      </c>
      <c r="C49" s="51">
        <f t="shared" si="4"/>
        <v>0</v>
      </c>
      <c r="D49" s="53"/>
      <c r="E49" s="52"/>
      <c r="F49" s="52"/>
      <c r="G49" s="52"/>
      <c r="H49" s="52"/>
      <c r="I49" s="52"/>
      <c r="J49" s="50">
        <f t="shared" si="1"/>
        <v>0</v>
      </c>
      <c r="K49" s="2" t="str">
        <f>+IF(J49=F29,"OK","ERROR")</f>
        <v>OK</v>
      </c>
    </row>
    <row r="50" spans="2:11" ht="16.2" thickBot="1" x14ac:dyDescent="0.35">
      <c r="B50" s="47">
        <f t="shared" si="4"/>
        <v>18</v>
      </c>
      <c r="C50" s="51">
        <f t="shared" si="4"/>
        <v>0</v>
      </c>
      <c r="D50" s="54"/>
      <c r="E50" s="54"/>
      <c r="F50" s="54"/>
      <c r="G50" s="54"/>
      <c r="H50" s="54"/>
      <c r="I50" s="54"/>
      <c r="J50" s="50">
        <f t="shared" si="1"/>
        <v>0</v>
      </c>
      <c r="K50" s="2" t="str">
        <f>+IF(J50=F30,"OK","ERROR")</f>
        <v>OK</v>
      </c>
    </row>
    <row r="51" spans="2:11" s="2" customFormat="1" ht="16.2" thickBot="1" x14ac:dyDescent="0.35">
      <c r="B51" s="55" t="s">
        <v>19</v>
      </c>
      <c r="C51" s="56"/>
      <c r="D51" s="57">
        <f t="shared" ref="D51:J51" si="5">+SUM(D33:D50)</f>
        <v>0</v>
      </c>
      <c r="E51" s="57">
        <f t="shared" si="5"/>
        <v>0</v>
      </c>
      <c r="F51" s="57">
        <f t="shared" si="5"/>
        <v>0</v>
      </c>
      <c r="G51" s="57">
        <f t="shared" si="5"/>
        <v>0</v>
      </c>
      <c r="H51" s="57">
        <f t="shared" si="5"/>
        <v>0</v>
      </c>
      <c r="I51" s="57">
        <f t="shared" si="5"/>
        <v>0</v>
      </c>
      <c r="J51" s="58">
        <f t="shared" si="5"/>
        <v>0</v>
      </c>
    </row>
    <row r="52" spans="2:11" ht="16.2" thickBot="1" x14ac:dyDescent="0.35"/>
    <row r="53" spans="2:11" s="2" customFormat="1" ht="45" customHeight="1" thickBot="1" x14ac:dyDescent="0.35">
      <c r="B53" s="229" t="str">
        <f t="shared" ref="B53:C68" si="6">+B32</f>
        <v>ENTIDAD CONCEDENTE</v>
      </c>
      <c r="C53" s="230"/>
      <c r="D53" s="44" t="s">
        <v>20</v>
      </c>
      <c r="E53" s="44" t="s">
        <v>21</v>
      </c>
      <c r="F53" s="44" t="s">
        <v>22</v>
      </c>
      <c r="G53" s="60" t="s">
        <v>31</v>
      </c>
      <c r="H53" s="45" t="s">
        <v>32</v>
      </c>
    </row>
    <row r="54" spans="2:11" x14ac:dyDescent="0.3">
      <c r="B54" s="47">
        <f t="shared" si="6"/>
        <v>1</v>
      </c>
      <c r="C54" s="48">
        <f t="shared" si="6"/>
        <v>0</v>
      </c>
      <c r="D54" s="49"/>
      <c r="E54" s="49"/>
      <c r="F54" s="49"/>
      <c r="G54" s="49"/>
      <c r="H54" s="61"/>
    </row>
    <row r="55" spans="2:11" x14ac:dyDescent="0.3">
      <c r="B55" s="47">
        <f t="shared" si="6"/>
        <v>2</v>
      </c>
      <c r="C55" s="51">
        <f t="shared" si="6"/>
        <v>0</v>
      </c>
      <c r="D55" s="49"/>
      <c r="E55" s="49"/>
      <c r="F55" s="49"/>
      <c r="G55" s="49"/>
      <c r="H55" s="61"/>
    </row>
    <row r="56" spans="2:11" x14ac:dyDescent="0.3">
      <c r="B56" s="47">
        <f t="shared" si="6"/>
        <v>3</v>
      </c>
      <c r="C56" s="51">
        <f t="shared" si="6"/>
        <v>0</v>
      </c>
      <c r="D56" s="49"/>
      <c r="E56" s="49"/>
      <c r="F56" s="49"/>
      <c r="G56" s="49"/>
      <c r="H56" s="61"/>
    </row>
    <row r="57" spans="2:11" x14ac:dyDescent="0.3">
      <c r="B57" s="47">
        <f t="shared" si="6"/>
        <v>4</v>
      </c>
      <c r="C57" s="51">
        <f t="shared" si="6"/>
        <v>0</v>
      </c>
      <c r="D57" s="49"/>
      <c r="E57" s="49"/>
      <c r="F57" s="49"/>
      <c r="G57" s="49"/>
      <c r="H57" s="61"/>
    </row>
    <row r="58" spans="2:11" x14ac:dyDescent="0.3">
      <c r="B58" s="47">
        <f t="shared" si="6"/>
        <v>5</v>
      </c>
      <c r="C58" s="51">
        <f t="shared" si="6"/>
        <v>0</v>
      </c>
      <c r="D58" s="49"/>
      <c r="E58" s="49"/>
      <c r="F58" s="49"/>
      <c r="G58" s="49"/>
      <c r="H58" s="61"/>
    </row>
    <row r="59" spans="2:11" x14ac:dyDescent="0.3">
      <c r="B59" s="47">
        <f t="shared" si="6"/>
        <v>6</v>
      </c>
      <c r="C59" s="51">
        <f t="shared" si="6"/>
        <v>0</v>
      </c>
      <c r="D59" s="49"/>
      <c r="E59" s="49"/>
      <c r="F59" s="49"/>
      <c r="G59" s="49"/>
      <c r="H59" s="61"/>
    </row>
    <row r="60" spans="2:11" x14ac:dyDescent="0.3">
      <c r="B60" s="47">
        <f t="shared" si="6"/>
        <v>7</v>
      </c>
      <c r="C60" s="51">
        <f t="shared" si="6"/>
        <v>0</v>
      </c>
      <c r="D60" s="49"/>
      <c r="E60" s="49"/>
      <c r="F60" s="49"/>
      <c r="G60" s="49"/>
      <c r="H60" s="61"/>
    </row>
    <row r="61" spans="2:11" x14ac:dyDescent="0.3">
      <c r="B61" s="47">
        <f t="shared" si="6"/>
        <v>8</v>
      </c>
      <c r="C61" s="51">
        <f t="shared" si="6"/>
        <v>0</v>
      </c>
      <c r="D61" s="49"/>
      <c r="E61" s="49"/>
      <c r="F61" s="49"/>
      <c r="G61" s="49"/>
      <c r="H61" s="61"/>
    </row>
    <row r="62" spans="2:11" x14ac:dyDescent="0.3">
      <c r="B62" s="47">
        <f t="shared" si="6"/>
        <v>9</v>
      </c>
      <c r="C62" s="51">
        <f t="shared" si="6"/>
        <v>0</v>
      </c>
      <c r="D62" s="49"/>
      <c r="E62" s="49"/>
      <c r="F62" s="49"/>
      <c r="G62" s="49"/>
      <c r="H62" s="61"/>
    </row>
    <row r="63" spans="2:11" x14ac:dyDescent="0.3">
      <c r="B63" s="47">
        <f t="shared" si="6"/>
        <v>10</v>
      </c>
      <c r="C63" s="51">
        <f t="shared" si="6"/>
        <v>0</v>
      </c>
      <c r="D63" s="49"/>
      <c r="E63" s="49"/>
      <c r="F63" s="49"/>
      <c r="G63" s="49"/>
      <c r="H63" s="61"/>
    </row>
    <row r="64" spans="2:11" x14ac:dyDescent="0.3">
      <c r="B64" s="47">
        <f t="shared" si="6"/>
        <v>11</v>
      </c>
      <c r="C64" s="51">
        <f t="shared" si="6"/>
        <v>0</v>
      </c>
      <c r="D64" s="49"/>
      <c r="E64" s="49"/>
      <c r="F64" s="49"/>
      <c r="G64" s="49"/>
      <c r="H64" s="61"/>
    </row>
    <row r="65" spans="2:8" x14ac:dyDescent="0.3">
      <c r="B65" s="47">
        <f t="shared" si="6"/>
        <v>12</v>
      </c>
      <c r="C65" s="51">
        <f t="shared" si="6"/>
        <v>0</v>
      </c>
      <c r="D65" s="49"/>
      <c r="E65" s="49"/>
      <c r="F65" s="49"/>
      <c r="G65" s="49"/>
      <c r="H65" s="61"/>
    </row>
    <row r="66" spans="2:8" x14ac:dyDescent="0.3">
      <c r="B66" s="47">
        <f t="shared" si="6"/>
        <v>13</v>
      </c>
      <c r="C66" s="51">
        <f t="shared" si="6"/>
        <v>0</v>
      </c>
      <c r="D66" s="49"/>
      <c r="E66" s="49"/>
      <c r="F66" s="49"/>
      <c r="G66" s="49"/>
      <c r="H66" s="61"/>
    </row>
    <row r="67" spans="2:8" x14ac:dyDescent="0.3">
      <c r="B67" s="47">
        <f t="shared" si="6"/>
        <v>14</v>
      </c>
      <c r="C67" s="51">
        <f t="shared" si="6"/>
        <v>0</v>
      </c>
      <c r="D67" s="49"/>
      <c r="E67" s="49"/>
      <c r="F67" s="49"/>
      <c r="G67" s="49"/>
      <c r="H67" s="61"/>
    </row>
    <row r="68" spans="2:8" x14ac:dyDescent="0.3">
      <c r="B68" s="47">
        <f t="shared" si="6"/>
        <v>15</v>
      </c>
      <c r="C68" s="51">
        <f t="shared" si="6"/>
        <v>0</v>
      </c>
      <c r="D68" s="49"/>
      <c r="E68" s="49"/>
      <c r="F68" s="49"/>
      <c r="G68" s="49"/>
      <c r="H68" s="61"/>
    </row>
    <row r="69" spans="2:8" x14ac:dyDescent="0.3">
      <c r="B69" s="47">
        <f t="shared" ref="B69:C71" si="7">+B48</f>
        <v>16</v>
      </c>
      <c r="C69" s="51">
        <f t="shared" si="7"/>
        <v>0</v>
      </c>
      <c r="D69" s="49"/>
      <c r="E69" s="49"/>
      <c r="F69" s="49"/>
      <c r="G69" s="49"/>
      <c r="H69" s="61"/>
    </row>
    <row r="70" spans="2:8" x14ac:dyDescent="0.3">
      <c r="B70" s="47">
        <f t="shared" si="7"/>
        <v>17</v>
      </c>
      <c r="C70" s="51">
        <f t="shared" si="7"/>
        <v>0</v>
      </c>
      <c r="D70" s="49"/>
      <c r="E70" s="49"/>
      <c r="F70" s="49"/>
      <c r="G70" s="49"/>
      <c r="H70" s="61"/>
    </row>
    <row r="71" spans="2:8" ht="16.2" thickBot="1" x14ac:dyDescent="0.35">
      <c r="B71" s="47">
        <f t="shared" si="7"/>
        <v>18</v>
      </c>
      <c r="C71" s="51">
        <f t="shared" si="7"/>
        <v>0</v>
      </c>
      <c r="D71" s="49"/>
      <c r="E71" s="49"/>
      <c r="F71" s="49"/>
      <c r="G71" s="49"/>
      <c r="H71" s="61"/>
    </row>
    <row r="72" spans="2:8" s="2" customFormat="1" ht="16.2" thickBot="1" x14ac:dyDescent="0.35">
      <c r="B72" s="55" t="s">
        <v>19</v>
      </c>
      <c r="C72" s="56"/>
      <c r="D72" s="57">
        <f>SUM(D54:D71)</f>
        <v>0</v>
      </c>
      <c r="E72" s="57">
        <f>SUM(E54:E71)</f>
        <v>0</v>
      </c>
      <c r="F72" s="57">
        <f>SUM(F54:F71)</f>
        <v>0</v>
      </c>
      <c r="G72" s="62">
        <f>SUM(G54:G71)</f>
        <v>0</v>
      </c>
      <c r="H72" s="58">
        <f>SUM(H54:H71)</f>
        <v>0</v>
      </c>
    </row>
    <row r="73" spans="2:8" ht="16.2" thickBot="1" x14ac:dyDescent="0.35"/>
    <row r="74" spans="2:8" s="2" customFormat="1" ht="45" customHeight="1" thickBot="1" x14ac:dyDescent="0.35">
      <c r="B74" s="229" t="str">
        <f>+B53</f>
        <v>ENTIDAD CONCEDENTE</v>
      </c>
      <c r="C74" s="230"/>
      <c r="D74" s="63" t="s">
        <v>23</v>
      </c>
      <c r="E74" s="63" t="s">
        <v>24</v>
      </c>
      <c r="F74" s="63" t="s">
        <v>25</v>
      </c>
      <c r="G74" s="64" t="s">
        <v>33</v>
      </c>
      <c r="H74" s="64" t="s">
        <v>34</v>
      </c>
    </row>
    <row r="75" spans="2:8" x14ac:dyDescent="0.3">
      <c r="B75" s="47">
        <f t="shared" ref="B75:C90" si="8">+B54</f>
        <v>1</v>
      </c>
      <c r="C75" s="48">
        <f t="shared" si="8"/>
        <v>0</v>
      </c>
      <c r="D75" s="65">
        <f t="shared" ref="D75:H90" si="9">+D33+D54</f>
        <v>0</v>
      </c>
      <c r="E75" s="65">
        <f t="shared" si="9"/>
        <v>0</v>
      </c>
      <c r="F75" s="65">
        <f t="shared" si="9"/>
        <v>0</v>
      </c>
      <c r="G75" s="65">
        <f t="shared" si="9"/>
        <v>0</v>
      </c>
      <c r="H75" s="50">
        <f t="shared" si="9"/>
        <v>0</v>
      </c>
    </row>
    <row r="76" spans="2:8" x14ac:dyDescent="0.3">
      <c r="B76" s="47">
        <f t="shared" si="8"/>
        <v>2</v>
      </c>
      <c r="C76" s="51">
        <f t="shared" si="8"/>
        <v>0</v>
      </c>
      <c r="D76" s="65">
        <f t="shared" si="9"/>
        <v>0</v>
      </c>
      <c r="E76" s="65">
        <f t="shared" si="9"/>
        <v>0</v>
      </c>
      <c r="F76" s="65">
        <f t="shared" si="9"/>
        <v>0</v>
      </c>
      <c r="G76" s="65">
        <f t="shared" si="9"/>
        <v>0</v>
      </c>
      <c r="H76" s="50">
        <f t="shared" si="9"/>
        <v>0</v>
      </c>
    </row>
    <row r="77" spans="2:8" x14ac:dyDescent="0.3">
      <c r="B77" s="47">
        <f t="shared" si="8"/>
        <v>3</v>
      </c>
      <c r="C77" s="51">
        <f t="shared" si="8"/>
        <v>0</v>
      </c>
      <c r="D77" s="65">
        <f t="shared" si="9"/>
        <v>0</v>
      </c>
      <c r="E77" s="65">
        <f t="shared" si="9"/>
        <v>0</v>
      </c>
      <c r="F77" s="65">
        <f t="shared" si="9"/>
        <v>0</v>
      </c>
      <c r="G77" s="65">
        <f t="shared" si="9"/>
        <v>0</v>
      </c>
      <c r="H77" s="50">
        <f t="shared" si="9"/>
        <v>0</v>
      </c>
    </row>
    <row r="78" spans="2:8" x14ac:dyDescent="0.3">
      <c r="B78" s="47">
        <f t="shared" si="8"/>
        <v>4</v>
      </c>
      <c r="C78" s="51">
        <f t="shared" si="8"/>
        <v>0</v>
      </c>
      <c r="D78" s="65">
        <f t="shared" si="9"/>
        <v>0</v>
      </c>
      <c r="E78" s="65">
        <f t="shared" si="9"/>
        <v>0</v>
      </c>
      <c r="F78" s="65">
        <f t="shared" si="9"/>
        <v>0</v>
      </c>
      <c r="G78" s="65">
        <f t="shared" si="9"/>
        <v>0</v>
      </c>
      <c r="H78" s="50">
        <f t="shared" si="9"/>
        <v>0</v>
      </c>
    </row>
    <row r="79" spans="2:8" x14ac:dyDescent="0.3">
      <c r="B79" s="47">
        <f t="shared" si="8"/>
        <v>5</v>
      </c>
      <c r="C79" s="51">
        <f t="shared" si="8"/>
        <v>0</v>
      </c>
      <c r="D79" s="65">
        <f t="shared" si="9"/>
        <v>0</v>
      </c>
      <c r="E79" s="65">
        <f t="shared" si="9"/>
        <v>0</v>
      </c>
      <c r="F79" s="65">
        <f t="shared" si="9"/>
        <v>0</v>
      </c>
      <c r="G79" s="65">
        <f t="shared" si="9"/>
        <v>0</v>
      </c>
      <c r="H79" s="50">
        <f t="shared" si="9"/>
        <v>0</v>
      </c>
    </row>
    <row r="80" spans="2:8" x14ac:dyDescent="0.3">
      <c r="B80" s="47">
        <f t="shared" si="8"/>
        <v>6</v>
      </c>
      <c r="C80" s="51">
        <f t="shared" si="8"/>
        <v>0</v>
      </c>
      <c r="D80" s="65">
        <f t="shared" si="9"/>
        <v>0</v>
      </c>
      <c r="E80" s="65">
        <f t="shared" si="9"/>
        <v>0</v>
      </c>
      <c r="F80" s="65">
        <f t="shared" si="9"/>
        <v>0</v>
      </c>
      <c r="G80" s="65">
        <f t="shared" si="9"/>
        <v>0</v>
      </c>
      <c r="H80" s="50">
        <f t="shared" si="9"/>
        <v>0</v>
      </c>
    </row>
    <row r="81" spans="2:10" x14ac:dyDescent="0.3">
      <c r="B81" s="47">
        <f t="shared" si="8"/>
        <v>7</v>
      </c>
      <c r="C81" s="51">
        <f t="shared" si="8"/>
        <v>0</v>
      </c>
      <c r="D81" s="65">
        <f t="shared" si="9"/>
        <v>0</v>
      </c>
      <c r="E81" s="65">
        <f t="shared" si="9"/>
        <v>0</v>
      </c>
      <c r="F81" s="65">
        <f t="shared" si="9"/>
        <v>0</v>
      </c>
      <c r="G81" s="65">
        <f t="shared" si="9"/>
        <v>0</v>
      </c>
      <c r="H81" s="50">
        <f t="shared" si="9"/>
        <v>0</v>
      </c>
    </row>
    <row r="82" spans="2:10" x14ac:dyDescent="0.3">
      <c r="B82" s="47">
        <f t="shared" si="8"/>
        <v>8</v>
      </c>
      <c r="C82" s="51">
        <f t="shared" si="8"/>
        <v>0</v>
      </c>
      <c r="D82" s="65">
        <f t="shared" si="9"/>
        <v>0</v>
      </c>
      <c r="E82" s="65">
        <f t="shared" si="9"/>
        <v>0</v>
      </c>
      <c r="F82" s="65">
        <f t="shared" si="9"/>
        <v>0</v>
      </c>
      <c r="G82" s="65">
        <f t="shared" si="9"/>
        <v>0</v>
      </c>
      <c r="H82" s="50">
        <f t="shared" si="9"/>
        <v>0</v>
      </c>
    </row>
    <row r="83" spans="2:10" x14ac:dyDescent="0.3">
      <c r="B83" s="47">
        <f t="shared" si="8"/>
        <v>9</v>
      </c>
      <c r="C83" s="51">
        <f t="shared" si="8"/>
        <v>0</v>
      </c>
      <c r="D83" s="65">
        <f t="shared" si="9"/>
        <v>0</v>
      </c>
      <c r="E83" s="65">
        <f t="shared" si="9"/>
        <v>0</v>
      </c>
      <c r="F83" s="65">
        <f t="shared" si="9"/>
        <v>0</v>
      </c>
      <c r="G83" s="65">
        <f t="shared" si="9"/>
        <v>0</v>
      </c>
      <c r="H83" s="50">
        <f t="shared" si="9"/>
        <v>0</v>
      </c>
    </row>
    <row r="84" spans="2:10" x14ac:dyDescent="0.3">
      <c r="B84" s="47">
        <f t="shared" si="8"/>
        <v>10</v>
      </c>
      <c r="C84" s="51">
        <f t="shared" si="8"/>
        <v>0</v>
      </c>
      <c r="D84" s="65">
        <f t="shared" si="9"/>
        <v>0</v>
      </c>
      <c r="E84" s="65">
        <f t="shared" si="9"/>
        <v>0</v>
      </c>
      <c r="F84" s="65">
        <f t="shared" si="9"/>
        <v>0</v>
      </c>
      <c r="G84" s="65">
        <f t="shared" si="9"/>
        <v>0</v>
      </c>
      <c r="H84" s="50">
        <f t="shared" si="9"/>
        <v>0</v>
      </c>
      <c r="J84" s="66"/>
    </row>
    <row r="85" spans="2:10" x14ac:dyDescent="0.3">
      <c r="B85" s="47">
        <f t="shared" si="8"/>
        <v>11</v>
      </c>
      <c r="C85" s="51">
        <f t="shared" si="8"/>
        <v>0</v>
      </c>
      <c r="D85" s="65">
        <f t="shared" si="9"/>
        <v>0</v>
      </c>
      <c r="E85" s="65">
        <f t="shared" si="9"/>
        <v>0</v>
      </c>
      <c r="F85" s="65">
        <f t="shared" si="9"/>
        <v>0</v>
      </c>
      <c r="G85" s="65">
        <f t="shared" si="9"/>
        <v>0</v>
      </c>
      <c r="H85" s="50">
        <f t="shared" si="9"/>
        <v>0</v>
      </c>
      <c r="J85" s="66"/>
    </row>
    <row r="86" spans="2:10" x14ac:dyDescent="0.3">
      <c r="B86" s="47">
        <f t="shared" si="8"/>
        <v>12</v>
      </c>
      <c r="C86" s="51">
        <f t="shared" si="8"/>
        <v>0</v>
      </c>
      <c r="D86" s="65">
        <f t="shared" si="9"/>
        <v>0</v>
      </c>
      <c r="E86" s="65">
        <f t="shared" si="9"/>
        <v>0</v>
      </c>
      <c r="F86" s="65">
        <f t="shared" si="9"/>
        <v>0</v>
      </c>
      <c r="G86" s="65">
        <f t="shared" si="9"/>
        <v>0</v>
      </c>
      <c r="H86" s="50">
        <f t="shared" si="9"/>
        <v>0</v>
      </c>
    </row>
    <row r="87" spans="2:10" x14ac:dyDescent="0.3">
      <c r="B87" s="47">
        <f t="shared" si="8"/>
        <v>13</v>
      </c>
      <c r="C87" s="51">
        <f t="shared" si="8"/>
        <v>0</v>
      </c>
      <c r="D87" s="65">
        <f t="shared" si="9"/>
        <v>0</v>
      </c>
      <c r="E87" s="65">
        <f t="shared" si="9"/>
        <v>0</v>
      </c>
      <c r="F87" s="65">
        <f t="shared" si="9"/>
        <v>0</v>
      </c>
      <c r="G87" s="65">
        <f t="shared" si="9"/>
        <v>0</v>
      </c>
      <c r="H87" s="50">
        <f t="shared" si="9"/>
        <v>0</v>
      </c>
    </row>
    <row r="88" spans="2:10" x14ac:dyDescent="0.3">
      <c r="B88" s="47">
        <f t="shared" si="8"/>
        <v>14</v>
      </c>
      <c r="C88" s="51">
        <f t="shared" si="8"/>
        <v>0</v>
      </c>
      <c r="D88" s="65">
        <f t="shared" si="9"/>
        <v>0</v>
      </c>
      <c r="E88" s="65">
        <f t="shared" si="9"/>
        <v>0</v>
      </c>
      <c r="F88" s="65">
        <f t="shared" si="9"/>
        <v>0</v>
      </c>
      <c r="G88" s="65">
        <f t="shared" si="9"/>
        <v>0</v>
      </c>
      <c r="H88" s="50">
        <f t="shared" si="9"/>
        <v>0</v>
      </c>
    </row>
    <row r="89" spans="2:10" x14ac:dyDescent="0.3">
      <c r="B89" s="47">
        <f t="shared" si="8"/>
        <v>15</v>
      </c>
      <c r="C89" s="51">
        <f t="shared" si="8"/>
        <v>0</v>
      </c>
      <c r="D89" s="65">
        <f t="shared" si="9"/>
        <v>0</v>
      </c>
      <c r="E89" s="65">
        <f t="shared" si="9"/>
        <v>0</v>
      </c>
      <c r="F89" s="65">
        <f t="shared" si="9"/>
        <v>0</v>
      </c>
      <c r="G89" s="65">
        <f t="shared" si="9"/>
        <v>0</v>
      </c>
      <c r="H89" s="50">
        <f t="shared" si="9"/>
        <v>0</v>
      </c>
    </row>
    <row r="90" spans="2:10" x14ac:dyDescent="0.3">
      <c r="B90" s="47">
        <f t="shared" si="8"/>
        <v>16</v>
      </c>
      <c r="C90" s="51">
        <f t="shared" si="8"/>
        <v>0</v>
      </c>
      <c r="D90" s="65">
        <f t="shared" si="9"/>
        <v>0</v>
      </c>
      <c r="E90" s="65">
        <f t="shared" si="9"/>
        <v>0</v>
      </c>
      <c r="F90" s="65">
        <f t="shared" si="9"/>
        <v>0</v>
      </c>
      <c r="G90" s="65">
        <f t="shared" si="9"/>
        <v>0</v>
      </c>
      <c r="H90" s="50">
        <f t="shared" si="9"/>
        <v>0</v>
      </c>
    </row>
    <row r="91" spans="2:10" x14ac:dyDescent="0.3">
      <c r="B91" s="47">
        <f t="shared" ref="B91:C92" si="10">+B70</f>
        <v>17</v>
      </c>
      <c r="C91" s="51">
        <f t="shared" si="10"/>
        <v>0</v>
      </c>
      <c r="D91" s="65">
        <f t="shared" ref="D91:H92" si="11">+D49+D70</f>
        <v>0</v>
      </c>
      <c r="E91" s="65">
        <f t="shared" si="11"/>
        <v>0</v>
      </c>
      <c r="F91" s="65">
        <f t="shared" si="11"/>
        <v>0</v>
      </c>
      <c r="G91" s="65">
        <f t="shared" si="11"/>
        <v>0</v>
      </c>
      <c r="H91" s="50">
        <f t="shared" si="11"/>
        <v>0</v>
      </c>
    </row>
    <row r="92" spans="2:10" ht="16.2" thickBot="1" x14ac:dyDescent="0.35">
      <c r="B92" s="47">
        <f t="shared" si="10"/>
        <v>18</v>
      </c>
      <c r="C92" s="51">
        <f t="shared" si="10"/>
        <v>0</v>
      </c>
      <c r="D92" s="65">
        <f t="shared" si="11"/>
        <v>0</v>
      </c>
      <c r="E92" s="65">
        <f t="shared" si="11"/>
        <v>0</v>
      </c>
      <c r="F92" s="65">
        <f t="shared" si="11"/>
        <v>0</v>
      </c>
      <c r="G92" s="65">
        <f t="shared" si="11"/>
        <v>0</v>
      </c>
      <c r="H92" s="50">
        <f t="shared" si="11"/>
        <v>0</v>
      </c>
    </row>
    <row r="93" spans="2:10" s="2" customFormat="1" ht="16.2" thickBot="1" x14ac:dyDescent="0.35">
      <c r="B93" s="55" t="s">
        <v>19</v>
      </c>
      <c r="C93" s="56"/>
      <c r="D93" s="57">
        <f>SUM(D75:D92)</f>
        <v>0</v>
      </c>
      <c r="E93" s="57">
        <f>SUM(E75:E92)</f>
        <v>0</v>
      </c>
      <c r="F93" s="57">
        <f>SUM(F75:F92)</f>
        <v>0</v>
      </c>
      <c r="G93" s="58">
        <f>SUM(G75:G92)</f>
        <v>0</v>
      </c>
      <c r="H93" s="58">
        <f>SUM(H75:H92)</f>
        <v>0</v>
      </c>
    </row>
  </sheetData>
  <mergeCells count="12">
    <mergeCell ref="B74:C74"/>
    <mergeCell ref="B2:J2"/>
    <mergeCell ref="B3:J3"/>
    <mergeCell ref="B4:L4"/>
    <mergeCell ref="B6:C6"/>
    <mergeCell ref="B7:C7"/>
    <mergeCell ref="B13:C13"/>
    <mergeCell ref="B20:C20"/>
    <mergeCell ref="B21:C21"/>
    <mergeCell ref="B26:C26"/>
    <mergeCell ref="B32:C32"/>
    <mergeCell ref="B53:C53"/>
  </mergeCells>
  <dataValidations count="2">
    <dataValidation type="list" allowBlank="1" showInputMessage="1" showErrorMessage="1" sqref="D13" xr:uid="{53B6BDEE-04CA-4448-837D-DF14EE6B446B}">
      <formula1>$C$3:$C$6</formula1>
    </dataValidation>
    <dataValidation type="list" allowBlank="1" showInputMessage="1" showErrorMessage="1" sqref="E26 E13" xr:uid="{CB3DDB1F-1C0A-40AD-9ECB-2DA93B72B2EE}">
      <formula1>$E$3:$E$4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A725C-E242-42E3-A080-EA0B87D60FBC}">
  <dimension ref="B1:O18"/>
  <sheetViews>
    <sheetView topLeftCell="B1" zoomScale="65" zoomScaleNormal="65" workbookViewId="0">
      <selection activeCell="F43" sqref="F43"/>
    </sheetView>
  </sheetViews>
  <sheetFormatPr baseColWidth="10" defaultColWidth="11.44140625" defaultRowHeight="15.6" x14ac:dyDescent="0.3"/>
  <cols>
    <col min="1" max="1" width="3.44140625" style="67" customWidth="1"/>
    <col min="2" max="2" width="43.5546875" style="67" customWidth="1"/>
    <col min="3" max="3" width="27.109375" style="67" customWidth="1"/>
    <col min="4" max="4" width="19" style="67" customWidth="1"/>
    <col min="5" max="5" width="34.109375" style="67" customWidth="1"/>
    <col min="6" max="6" width="39.6640625" style="67" customWidth="1"/>
    <col min="7" max="7" width="40" style="67" customWidth="1"/>
    <col min="8" max="8" width="28" style="67" customWidth="1"/>
    <col min="9" max="9" width="41.77734375" style="67" customWidth="1"/>
    <col min="10" max="10" width="48" style="67" customWidth="1"/>
    <col min="11" max="16384" width="11.44140625" style="67"/>
  </cols>
  <sheetData>
    <row r="1" spans="2:15" s="71" customFormat="1" ht="9.75" customHeight="1" x14ac:dyDescent="0.3"/>
    <row r="2" spans="2:15" s="71" customFormat="1" x14ac:dyDescent="0.3">
      <c r="B2" s="231" t="s">
        <v>0</v>
      </c>
      <c r="C2" s="232"/>
      <c r="D2" s="232"/>
      <c r="E2" s="232"/>
      <c r="F2" s="232"/>
      <c r="G2" s="232"/>
      <c r="H2" s="232"/>
      <c r="I2" s="232"/>
      <c r="J2" s="233"/>
    </row>
    <row r="3" spans="2:15" s="71" customFormat="1" ht="138" customHeight="1" x14ac:dyDescent="0.3">
      <c r="B3" s="221" t="s">
        <v>75</v>
      </c>
      <c r="C3" s="222"/>
      <c r="D3" s="222"/>
      <c r="E3" s="222"/>
      <c r="F3" s="222"/>
      <c r="G3" s="222"/>
      <c r="H3" s="222"/>
      <c r="I3" s="222"/>
      <c r="J3" s="223"/>
    </row>
    <row r="4" spans="2:15" s="71" customFormat="1" ht="15.75" customHeight="1" x14ac:dyDescent="0.3">
      <c r="B4" s="238" t="s">
        <v>37</v>
      </c>
      <c r="C4" s="238"/>
      <c r="D4" s="238"/>
      <c r="E4" s="238"/>
      <c r="F4" s="238"/>
      <c r="G4" s="238"/>
      <c r="H4" s="238"/>
      <c r="I4" s="238"/>
      <c r="J4" s="238"/>
    </row>
    <row r="5" spans="2:15" s="71" customFormat="1" ht="16.2" thickBot="1" x14ac:dyDescent="0.35">
      <c r="F5" s="159"/>
      <c r="M5" s="159"/>
      <c r="O5" s="159"/>
    </row>
    <row r="6" spans="2:15" s="71" customFormat="1" ht="39" customHeight="1" x14ac:dyDescent="0.3">
      <c r="B6" s="160" t="s">
        <v>76</v>
      </c>
      <c r="C6" s="6" t="s">
        <v>68</v>
      </c>
      <c r="D6" s="6" t="s">
        <v>69</v>
      </c>
      <c r="E6" s="6" t="s">
        <v>70</v>
      </c>
      <c r="F6" s="6" t="s">
        <v>71</v>
      </c>
      <c r="G6" s="6" t="s">
        <v>72</v>
      </c>
      <c r="H6" s="6" t="s">
        <v>77</v>
      </c>
      <c r="I6" s="6" t="s">
        <v>73</v>
      </c>
      <c r="J6" s="7" t="s">
        <v>74</v>
      </c>
    </row>
    <row r="7" spans="2:15" x14ac:dyDescent="0.3">
      <c r="B7" s="161"/>
      <c r="C7" s="162"/>
      <c r="D7" s="178"/>
      <c r="E7" s="164"/>
      <c r="F7" s="164"/>
      <c r="G7" s="164"/>
      <c r="H7" s="165"/>
      <c r="I7" s="166"/>
      <c r="J7" s="167"/>
    </row>
    <row r="8" spans="2:15" x14ac:dyDescent="0.3">
      <c r="B8" s="161"/>
      <c r="C8" s="162"/>
      <c r="D8" s="179"/>
      <c r="E8" s="169"/>
      <c r="F8" s="169"/>
      <c r="G8" s="169"/>
      <c r="H8" s="170"/>
      <c r="I8" s="166"/>
      <c r="J8" s="167"/>
    </row>
    <row r="9" spans="2:15" x14ac:dyDescent="0.3">
      <c r="B9" s="161"/>
      <c r="C9" s="162"/>
      <c r="D9" s="179"/>
      <c r="E9" s="169"/>
      <c r="F9" s="169"/>
      <c r="G9" s="169"/>
      <c r="H9" s="170"/>
      <c r="I9" s="166"/>
      <c r="J9" s="167"/>
    </row>
    <row r="10" spans="2:15" x14ac:dyDescent="0.3">
      <c r="B10" s="161"/>
      <c r="C10" s="162"/>
      <c r="D10" s="179"/>
      <c r="E10" s="164"/>
      <c r="F10" s="169"/>
      <c r="G10" s="169"/>
      <c r="H10" s="170"/>
      <c r="I10" s="166"/>
      <c r="J10" s="167"/>
    </row>
    <row r="11" spans="2:15" x14ac:dyDescent="0.3">
      <c r="B11" s="161"/>
      <c r="C11" s="162"/>
      <c r="D11" s="179"/>
      <c r="E11" s="169"/>
      <c r="F11" s="169"/>
      <c r="G11" s="169"/>
      <c r="H11" s="170"/>
      <c r="I11" s="166"/>
      <c r="J11" s="167"/>
    </row>
    <row r="12" spans="2:15" x14ac:dyDescent="0.3">
      <c r="B12" s="161"/>
      <c r="C12" s="162"/>
      <c r="D12" s="179"/>
      <c r="E12" s="169"/>
      <c r="F12" s="169"/>
      <c r="G12" s="169"/>
      <c r="H12" s="170"/>
      <c r="I12" s="166"/>
      <c r="J12" s="167"/>
    </row>
    <row r="13" spans="2:15" x14ac:dyDescent="0.3">
      <c r="B13" s="161"/>
      <c r="C13" s="162"/>
      <c r="D13" s="179"/>
      <c r="E13" s="164"/>
      <c r="F13" s="169"/>
      <c r="G13" s="169"/>
      <c r="H13" s="170"/>
      <c r="I13" s="166"/>
      <c r="J13" s="167"/>
    </row>
    <row r="14" spans="2:15" ht="16.2" thickBot="1" x14ac:dyDescent="0.35">
      <c r="B14" s="171"/>
      <c r="C14" s="172"/>
      <c r="D14" s="180"/>
      <c r="E14" s="174"/>
      <c r="F14" s="174"/>
      <c r="G14" s="174"/>
      <c r="H14" s="175"/>
      <c r="I14" s="176"/>
      <c r="J14" s="177"/>
    </row>
    <row r="16" spans="2:15" x14ac:dyDescent="0.3">
      <c r="G16" s="20"/>
    </row>
    <row r="18" spans="7:7" x14ac:dyDescent="0.3">
      <c r="G18" s="20"/>
    </row>
  </sheetData>
  <sheetProtection algorithmName="SHA-512" hashValue="+M4yoOKI1s9iDR57TYaeZOnrvI9bqFFEZhC/Gp88ofLZf70iS0Dzv0X8s3NHoli23iUXfTNPG1eEmr9QyPS6aQ==" saltValue="qGGAi38Jn+Dk3mV9G0xeRg==" spinCount="100000" sheet="1" objects="1" scenarios="1" insertRows="0" deleteRows="0"/>
  <mergeCells count="3">
    <mergeCell ref="B2:J2"/>
    <mergeCell ref="B3:J3"/>
    <mergeCell ref="B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844DC-E3F0-4747-9306-262CBBFD3D6F}">
  <dimension ref="B1:J14"/>
  <sheetViews>
    <sheetView zoomScale="65" zoomScaleNormal="65" workbookViewId="0">
      <selection activeCell="G45" sqref="G45"/>
    </sheetView>
  </sheetViews>
  <sheetFormatPr baseColWidth="10" defaultColWidth="11.44140625" defaultRowHeight="15.6" x14ac:dyDescent="0.3"/>
  <cols>
    <col min="1" max="1" width="3.44140625" style="67" customWidth="1"/>
    <col min="2" max="2" width="30.6640625" style="67" customWidth="1"/>
    <col min="3" max="3" width="16.77734375" style="67" customWidth="1"/>
    <col min="4" max="4" width="39.88671875" style="67" customWidth="1"/>
    <col min="5" max="6" width="15.109375" style="67" customWidth="1"/>
    <col min="7" max="7" width="55.109375" style="67" customWidth="1"/>
    <col min="8" max="9" width="21.88671875" style="67" customWidth="1"/>
    <col min="10" max="10" width="15.109375" style="67" customWidth="1"/>
    <col min="11" max="16384" width="11.44140625" style="67"/>
  </cols>
  <sheetData>
    <row r="1" spans="2:10" s="71" customFormat="1" ht="9.75" customHeight="1" thickBot="1" x14ac:dyDescent="0.35"/>
    <row r="2" spans="2:10" s="71" customFormat="1" ht="16.2" thickBot="1" x14ac:dyDescent="0.35">
      <c r="B2" s="239" t="s">
        <v>0</v>
      </c>
      <c r="C2" s="240"/>
      <c r="D2" s="240"/>
      <c r="E2" s="240"/>
      <c r="F2" s="240"/>
      <c r="G2" s="240"/>
      <c r="H2" s="240"/>
      <c r="I2" s="240"/>
      <c r="J2" s="241"/>
    </row>
    <row r="3" spans="2:10" s="71" customFormat="1" ht="41.4" customHeight="1" thickBot="1" x14ac:dyDescent="0.35">
      <c r="B3" s="242" t="s">
        <v>78</v>
      </c>
      <c r="C3" s="243"/>
      <c r="D3" s="243"/>
      <c r="E3" s="243"/>
      <c r="F3" s="243"/>
      <c r="G3" s="243"/>
      <c r="H3" s="243"/>
      <c r="I3" s="243"/>
      <c r="J3" s="244"/>
    </row>
    <row r="4" spans="2:10" s="71" customFormat="1" ht="15.9" customHeight="1" x14ac:dyDescent="0.3">
      <c r="B4" s="238" t="s">
        <v>37</v>
      </c>
      <c r="C4" s="238"/>
      <c r="D4" s="238"/>
      <c r="E4" s="238"/>
      <c r="F4" s="238"/>
      <c r="G4" s="238"/>
      <c r="H4" s="238"/>
      <c r="I4" s="238"/>
      <c r="J4" s="238"/>
    </row>
    <row r="5" spans="2:10" s="71" customFormat="1" ht="16.2" thickBot="1" x14ac:dyDescent="0.35"/>
    <row r="6" spans="2:10" s="71" customFormat="1" ht="31.2" x14ac:dyDescent="0.3">
      <c r="B6" s="160" t="s">
        <v>79</v>
      </c>
      <c r="C6" s="6" t="s">
        <v>80</v>
      </c>
      <c r="D6" s="6" t="s">
        <v>81</v>
      </c>
      <c r="E6" s="6" t="s">
        <v>82</v>
      </c>
      <c r="F6" s="6" t="s">
        <v>83</v>
      </c>
      <c r="G6" s="6" t="s">
        <v>84</v>
      </c>
      <c r="H6" s="6" t="s">
        <v>85</v>
      </c>
      <c r="I6" s="6" t="s">
        <v>86</v>
      </c>
      <c r="J6" s="7" t="s">
        <v>87</v>
      </c>
    </row>
    <row r="7" spans="2:10" x14ac:dyDescent="0.3">
      <c r="B7" s="161"/>
      <c r="C7" s="181"/>
      <c r="D7" s="164"/>
      <c r="E7" s="162"/>
      <c r="F7" s="162"/>
      <c r="G7" s="166"/>
      <c r="H7" s="165"/>
      <c r="I7" s="165"/>
      <c r="J7" s="182"/>
    </row>
    <row r="8" spans="2:10" x14ac:dyDescent="0.3">
      <c r="B8" s="161"/>
      <c r="C8" s="181"/>
      <c r="D8" s="164"/>
      <c r="E8" s="162"/>
      <c r="F8" s="162"/>
      <c r="G8" s="183"/>
      <c r="H8" s="165"/>
      <c r="I8" s="165"/>
      <c r="J8" s="182"/>
    </row>
    <row r="9" spans="2:10" x14ac:dyDescent="0.3">
      <c r="B9" s="161"/>
      <c r="C9" s="181"/>
      <c r="D9" s="164"/>
      <c r="E9" s="162"/>
      <c r="F9" s="162"/>
      <c r="G9" s="183"/>
      <c r="H9" s="165"/>
      <c r="I9" s="165"/>
      <c r="J9" s="182"/>
    </row>
    <row r="10" spans="2:10" x14ac:dyDescent="0.3">
      <c r="B10" s="161"/>
      <c r="C10" s="181"/>
      <c r="D10" s="164"/>
      <c r="E10" s="162"/>
      <c r="F10" s="162"/>
      <c r="G10" s="183"/>
      <c r="H10" s="165"/>
      <c r="I10" s="165"/>
      <c r="J10" s="182"/>
    </row>
    <row r="11" spans="2:10" x14ac:dyDescent="0.3">
      <c r="B11" s="161"/>
      <c r="C11" s="181"/>
      <c r="D11" s="164"/>
      <c r="E11" s="162"/>
      <c r="F11" s="162"/>
      <c r="G11" s="183"/>
      <c r="H11" s="165"/>
      <c r="I11" s="165"/>
      <c r="J11" s="182"/>
    </row>
    <row r="12" spans="2:10" x14ac:dyDescent="0.3">
      <c r="B12" s="161"/>
      <c r="C12" s="181"/>
      <c r="D12" s="164"/>
      <c r="E12" s="162"/>
      <c r="F12" s="162"/>
      <c r="G12" s="183"/>
      <c r="H12" s="165"/>
      <c r="I12" s="165"/>
      <c r="J12" s="182"/>
    </row>
    <row r="13" spans="2:10" x14ac:dyDescent="0.3">
      <c r="B13" s="161"/>
      <c r="C13" s="181"/>
      <c r="D13" s="164"/>
      <c r="E13" s="162"/>
      <c r="F13" s="162"/>
      <c r="G13" s="183"/>
      <c r="H13" s="165"/>
      <c r="I13" s="165"/>
      <c r="J13" s="182"/>
    </row>
    <row r="14" spans="2:10" ht="16.2" thickBot="1" x14ac:dyDescent="0.35">
      <c r="B14" s="171"/>
      <c r="C14" s="184"/>
      <c r="D14" s="185"/>
      <c r="E14" s="172"/>
      <c r="F14" s="172"/>
      <c r="G14" s="186"/>
      <c r="H14" s="187"/>
      <c r="I14" s="187"/>
      <c r="J14" s="188"/>
    </row>
  </sheetData>
  <sheetProtection algorithmName="SHA-512" hashValue="juln0d54lApUhhQOx7+GamWSKm/iKvO8WH6P/SMYXQK7ff3t8WCJVny9jzACke/wqDt7z24TapoEfYsIwS3fSA==" saltValue="37t/7zvERyXlSPVyQpRaFA==" spinCount="100000" sheet="1" objects="1" scenarios="1" insertRows="0" deleteRows="0"/>
  <mergeCells count="3">
    <mergeCell ref="B2:J2"/>
    <mergeCell ref="B3:J3"/>
    <mergeCell ref="B4:J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A41B3-553F-4694-91C5-6C4B9D96461A}">
  <dimension ref="A1:O18"/>
  <sheetViews>
    <sheetView topLeftCell="B1" zoomScale="65" zoomScaleNormal="65" workbookViewId="0">
      <selection activeCell="E29" sqref="E29"/>
    </sheetView>
  </sheetViews>
  <sheetFormatPr baseColWidth="10" defaultColWidth="11.44140625" defaultRowHeight="15.6" x14ac:dyDescent="0.3"/>
  <cols>
    <col min="1" max="1" width="3.33203125" style="67" customWidth="1"/>
    <col min="2" max="10" width="30.6640625" style="67" customWidth="1"/>
    <col min="11" max="16384" width="11.44140625" style="67"/>
  </cols>
  <sheetData>
    <row r="1" spans="1:15" ht="9.75" customHeight="1" x14ac:dyDescent="0.3"/>
    <row r="2" spans="1:15" s="71" customFormat="1" x14ac:dyDescent="0.3">
      <c r="B2" s="231" t="s">
        <v>0</v>
      </c>
      <c r="C2" s="232"/>
      <c r="D2" s="232"/>
      <c r="E2" s="232"/>
      <c r="F2" s="232"/>
      <c r="G2" s="232"/>
      <c r="H2" s="232"/>
      <c r="I2" s="232"/>
      <c r="J2" s="233"/>
    </row>
    <row r="3" spans="1:15" s="71" customFormat="1" ht="138" customHeight="1" x14ac:dyDescent="0.3">
      <c r="B3" s="234" t="s">
        <v>66</v>
      </c>
      <c r="C3" s="235"/>
      <c r="D3" s="235"/>
      <c r="E3" s="235"/>
      <c r="F3" s="235"/>
      <c r="G3" s="235"/>
      <c r="H3" s="235"/>
      <c r="I3" s="235"/>
      <c r="J3" s="236"/>
    </row>
    <row r="4" spans="1:15" s="71" customFormat="1" x14ac:dyDescent="0.3">
      <c r="A4" s="157"/>
      <c r="B4" s="158" t="s">
        <v>37</v>
      </c>
      <c r="C4" s="158"/>
      <c r="D4" s="158"/>
      <c r="E4" s="158"/>
      <c r="F4" s="158"/>
      <c r="G4" s="158"/>
      <c r="H4" s="158"/>
      <c r="I4" s="158"/>
      <c r="J4" s="157"/>
      <c r="K4" s="157"/>
      <c r="M4" s="159"/>
      <c r="O4" s="159"/>
    </row>
    <row r="5" spans="1:15" s="71" customFormat="1" ht="26.25" customHeight="1" thickBot="1" x14ac:dyDescent="0.35">
      <c r="F5" s="159"/>
    </row>
    <row r="6" spans="1:15" s="71" customFormat="1" ht="31.2" x14ac:dyDescent="0.3">
      <c r="B6" s="160" t="s">
        <v>67</v>
      </c>
      <c r="C6" s="6" t="s">
        <v>68</v>
      </c>
      <c r="D6" s="6" t="s">
        <v>69</v>
      </c>
      <c r="E6" s="6" t="s">
        <v>70</v>
      </c>
      <c r="F6" s="6" t="s">
        <v>71</v>
      </c>
      <c r="G6" s="6" t="s">
        <v>72</v>
      </c>
      <c r="H6" s="6" t="s">
        <v>56</v>
      </c>
      <c r="I6" s="6" t="s">
        <v>73</v>
      </c>
      <c r="J6" s="7" t="s">
        <v>74</v>
      </c>
    </row>
    <row r="7" spans="1:15" x14ac:dyDescent="0.3">
      <c r="B7" s="161"/>
      <c r="C7" s="162"/>
      <c r="D7" s="163"/>
      <c r="E7" s="164"/>
      <c r="F7" s="164"/>
      <c r="G7" s="164"/>
      <c r="H7" s="165"/>
      <c r="I7" s="166"/>
      <c r="J7" s="167"/>
    </row>
    <row r="8" spans="1:15" x14ac:dyDescent="0.3">
      <c r="B8" s="161"/>
      <c r="C8" s="162"/>
      <c r="D8" s="168"/>
      <c r="E8" s="169"/>
      <c r="F8" s="169"/>
      <c r="G8" s="169"/>
      <c r="H8" s="170"/>
      <c r="I8" s="166"/>
      <c r="J8" s="167"/>
    </row>
    <row r="9" spans="1:15" x14ac:dyDescent="0.3">
      <c r="B9" s="161"/>
      <c r="C9" s="162"/>
      <c r="D9" s="168"/>
      <c r="E9" s="169"/>
      <c r="F9" s="169"/>
      <c r="G9" s="169"/>
      <c r="H9" s="170"/>
      <c r="I9" s="166"/>
      <c r="J9" s="167"/>
    </row>
    <row r="10" spans="1:15" x14ac:dyDescent="0.3">
      <c r="B10" s="161"/>
      <c r="C10" s="162"/>
      <c r="D10" s="168"/>
      <c r="E10" s="164"/>
      <c r="F10" s="169"/>
      <c r="G10" s="169"/>
      <c r="H10" s="170"/>
      <c r="I10" s="166"/>
      <c r="J10" s="167"/>
    </row>
    <row r="11" spans="1:15" x14ac:dyDescent="0.3">
      <c r="B11" s="161"/>
      <c r="C11" s="162"/>
      <c r="D11" s="168"/>
      <c r="E11" s="169"/>
      <c r="F11" s="169"/>
      <c r="G11" s="169"/>
      <c r="H11" s="170"/>
      <c r="I11" s="166"/>
      <c r="J11" s="167"/>
    </row>
    <row r="12" spans="1:15" x14ac:dyDescent="0.3">
      <c r="B12" s="161"/>
      <c r="C12" s="162"/>
      <c r="D12" s="168"/>
      <c r="E12" s="169"/>
      <c r="F12" s="169"/>
      <c r="G12" s="169"/>
      <c r="H12" s="170"/>
      <c r="I12" s="166"/>
      <c r="J12" s="167"/>
    </row>
    <row r="13" spans="1:15" x14ac:dyDescent="0.3">
      <c r="B13" s="161"/>
      <c r="C13" s="162"/>
      <c r="D13" s="168"/>
      <c r="E13" s="164"/>
      <c r="F13" s="169"/>
      <c r="G13" s="169"/>
      <c r="H13" s="170"/>
      <c r="I13" s="166"/>
      <c r="J13" s="167"/>
    </row>
    <row r="14" spans="1:15" ht="16.2" thickBot="1" x14ac:dyDescent="0.35">
      <c r="B14" s="171"/>
      <c r="C14" s="172"/>
      <c r="D14" s="173"/>
      <c r="E14" s="174"/>
      <c r="F14" s="174"/>
      <c r="G14" s="174"/>
      <c r="H14" s="175"/>
      <c r="I14" s="176"/>
      <c r="J14" s="177"/>
    </row>
    <row r="16" spans="1:15" x14ac:dyDescent="0.3">
      <c r="G16" s="20"/>
    </row>
    <row r="18" spans="7:7" x14ac:dyDescent="0.3">
      <c r="G18" s="20"/>
    </row>
  </sheetData>
  <sheetProtection algorithmName="SHA-512" hashValue="htKqcfn/QUYz7aWqcVEqXtyuFaNWVX6L4cPZeurblvpmIJyLih/r/ewRz4D0TEpQBLE1IQZcKW5U9iojoMMTkQ==" saltValue="KBmydPNkw5Genm7CxPtbmg==" spinCount="100000" sheet="1" objects="1" scenarios="1" insertRows="0" deleteRows="0"/>
  <mergeCells count="2">
    <mergeCell ref="B2:J2"/>
    <mergeCell ref="B3:J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C3FE63BBB24049A85ACAB825EF01C4" ma:contentTypeVersion="1" ma:contentTypeDescription="Crear nuevo documento." ma:contentTypeScope="" ma:versionID="8ff46a5e333971d9654f5c1493d5ca0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261C5F-770C-4215-AD17-4CA3C55DA608}"/>
</file>

<file path=customXml/itemProps2.xml><?xml version="1.0" encoding="utf-8"?>
<ds:datastoreItem xmlns:ds="http://schemas.openxmlformats.org/officeDocument/2006/customXml" ds:itemID="{8930EBD0-1848-49C9-A4F6-5C967EC0F53B}"/>
</file>

<file path=customXml/itemProps3.xml><?xml version="1.0" encoding="utf-8"?>
<ds:datastoreItem xmlns:ds="http://schemas.openxmlformats.org/officeDocument/2006/customXml" ds:itemID="{E7696F04-2A0E-4D3D-B800-AF8E586C2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Evolución del Capital</vt:lpstr>
      <vt:lpstr>Pool Financiero</vt:lpstr>
      <vt:lpstr>Proveedores</vt:lpstr>
      <vt:lpstr>Facturas Proyecto</vt:lpstr>
      <vt:lpstr>Clientes</vt:lpstr>
    </vt:vector>
  </TitlesOfParts>
  <Company>SEPIDES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Chavez Torres</dc:creator>
  <cp:lastModifiedBy>Claudia Chavez Torres</cp:lastModifiedBy>
  <dcterms:created xsi:type="dcterms:W3CDTF">2023-01-17T12:40:13Z</dcterms:created>
  <dcterms:modified xsi:type="dcterms:W3CDTF">2023-01-17T14:13:09Z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0x01010087C3FE63BBB24049A85ACAB825EF01C4</vt:lpwstr>
  </property>
</Properties>
</file>